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7" documentId="8_{98D717CD-AB58-4272-9823-0855F195CEBB}" xr6:coauthVersionLast="47" xr6:coauthVersionMax="47" xr10:uidLastSave="{0E56D568-BC4B-40FC-BE96-FD4313F5886F}"/>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890 Overview" sheetId="357" r:id="rId10"/>
    <sheet name="SITFTS0890- Trad Hist UPD Acc" sheetId="350" r:id="rId11"/>
    <sheet name="SITFTS0890 Smart Hist UPD Rej" sheetId="358" r:id="rId12"/>
    <sheet name="SITFTS0890 Adv Hist REM Acc" sheetId="361" r:id="rId13"/>
    <sheet name="SITFTS0890 Trad Hist REM Rej" sheetId="363" r:id="rId14"/>
    <sheet name="SITFTS0890 Smart Hist ADD Acc" sheetId="364" r:id="rId15"/>
    <sheet name="SITFTS0890 Trad Hist ADD Rej" sheetId="365"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'SITFTS0890 Adv Hist REM Acc'!$A$5:$M$15</definedName>
    <definedName name="_xlnm._FilterDatabase" localSheetId="14" hidden="1">'SITFTS0890 Smart Hist ADD Acc'!$A$9:$M$19</definedName>
    <definedName name="_xlnm._FilterDatabase" localSheetId="11" hidden="1">'SITFTS0890 Smart Hist UPD Rej'!$O$10:$O$10</definedName>
    <definedName name="_xlnm._FilterDatabase" localSheetId="15" hidden="1">'SITFTS0890 Trad Hist ADD Rej'!$A$9:$M$17</definedName>
    <definedName name="_xlnm._FilterDatabase" localSheetId="13" hidden="1">'SITFTS0890 Trad Hist REM Rej'!$A$9:$M$17</definedName>
    <definedName name="_xlnm._FilterDatabase" localSheetId="10" hidden="1">'SITFTS0890- Trad Hist UPD Acc'!$O$10:$O$10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'SITFTS0890- Trad Hist UPD Acc'!#REF!</definedName>
    <definedName name="TEST_CASE_TABLE">#REF!</definedName>
  </definedNames>
  <calcPr calcId="191028"/>
  <pivotCaches>
    <pivotCache cacheId="2500" r:id="rId17"/>
    <pivotCache cacheId="2501" r:id="rId18"/>
    <pivotCache cacheId="250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J2" i="364"/>
  <c r="J2" i="363"/>
  <c r="J2" i="361"/>
  <c r="J2" i="358"/>
  <c r="J2" i="350"/>
  <c r="H6" i="365" a="1"/>
  <c r="H6" i="365" s="1"/>
  <c r="H6" i="364" a="1"/>
  <c r="H6" i="364" s="1"/>
  <c r="H6" i="363" a="1"/>
  <c r="H6" i="363"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<sst xmlns="http://schemas.openxmlformats.org/spreadsheetml/2006/main" count="2422" uniqueCount="706">
  <si>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</si>
  <si>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</si>
  <si>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</si>
  <si>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</si>
  <si>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</si>
  <si>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</si>
  <si>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</si>
  <si>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</si>
  <si>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</si>
  <si>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</si>
  <si>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</si>
  <si>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</si>
  <si>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</si>
  <si>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</si>
  <si>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</si>
  <si>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</si>
  <si>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</si>
  <si>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</si>
  <si>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</si>
  <si>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</si>
  <si>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</si>
  <si>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</si>
  <si>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</si>
  <si>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</si>
  <si>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</si>
  <si>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</si>
  <si>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</si>
  <si>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</si>
  <si>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</si>
  <si>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</si>
  <si>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</si>
  <si>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</si>
  <si>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</si>
  <si>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</si>
  <si>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</si>
  <si>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</si>
  <si>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</si>
  <si>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</si>
  <si>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</si>
  <si>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</si>
  <si>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</si>
  <si>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</si>
  <si>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</si>
  <si>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</si>
  <si>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</si>
  <si>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</si>
  <si>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</si>
  <si>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</si>
  <si>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</si>
  <si>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</si>
  <si>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</si>
  <si>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</si>
  <si>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</si>
  <si>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</si>
  <si>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</si>
  <si>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</si>
  <si>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</si>
  <si>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</si>
  <si>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</si>
  <si>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</si>
  <si>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</si>
  <si>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</si>
  <si>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</si>
  <si>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</si>
  <si>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</si>
  <si>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</si>
  <si>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</si>
  <si>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</si>
  <si>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</si>
  <si>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</si>
  <si>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</si>
  <si>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</si>
  <si>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</si>
  <si>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</si>
  <si>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</si>
  <si>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</si>
  <si>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</si>
  <si>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</si>
  <si>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</si>
  <si>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</si>
  <si>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</si>
  <si>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</si>
  <si>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</si>
  <si>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</si>
  <si>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</si>
  <si>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</si>
  <si>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</si>
  <si>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</si>
  <si>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</si>
  <si>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</si>
  <si>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</si>
  <si>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</si>
  <si>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</si>
  <si>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</si>
  <si>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</si>
  <si>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</si>
  <si>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</si>
  <si>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</si>
  <si>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</si>
  <si>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</si>
  <si>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</si>
  <si>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</si>
  <si>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</si>
  <si>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</si>
  <si>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</si>
  <si>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</si>
  <si>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</si>
  <si>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</si>
  <si>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</si>
  <si>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</si>
  <si>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</si>
  <si>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</si>
  <si>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</si>
  <si>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</si>
  <si>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</si>
  <si>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</si>
  <si>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</si>
  <si>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</si>
  <si>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</si>
  <si>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</si>
  <si>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</si>
  <si>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</si>
  <si>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</si>
  <si>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</si>
  <si>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</si>
  <si>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</si>
  <si>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</si>
  <si>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</si>
  <si>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</si>
  <si>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</si>
  <si>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</si>
  <si>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</si>
  <si>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</si>
  <si>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</si>
  <si>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</si>
  <si>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</si>
  <si>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</si>
  <si>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</si>
  <si>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</si>
  <si>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</si>
  <si>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</si>
  <si>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</si>
  <si>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</si>
  <si>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</si>
  <si>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</si>
  <si>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</si>
  <si>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</si>
  <si>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</si>
  <si>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</si>
  <si>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</si>
  <si>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</si>
  <si>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</si>
  <si>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</si>
  <si>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</si>
  <si>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</si>
  <si>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</si>
  <si>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</si>
  <si>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</si>
  <si>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</si>
  <si>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</si>
  <si>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</si>
  <si>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</si>
  <si>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</si>
  <si>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</si>
  <si>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</si>
  <si>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</si>
  <si>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</si>
  <si>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</si>
  <si>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</si>
  <si>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</si>
  <si>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</si>
  <si>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</si>
  <si>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</si>
  <si>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</si>
  <si>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</si>
  <si>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</si>
  <si>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</si>
  <si>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</si>
  <si>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</si>
  <si>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</si>
  <si>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</si>
  <si>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</si>
  <si>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</si>
  <si>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</si>
  <si>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</si>
  <si>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</si>
  <si>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</si>
  <si>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</si>
  <si>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</si>
  <si>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</si>
  <si>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</si>
  <si>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</si>
  <si>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</si>
  <si>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</si>
  <si>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</si>
  <si>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</si>
  <si>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</si>
  <si>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</si>
  <si>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</si>
  <si>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</si>
  <si>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</si>
  <si>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</si>
  <si>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</si>
  <si>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</si>
  <si>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</si>
  <si>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</si>
  <si>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</si>
  <si>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</si>
  <si>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</si>
  <si>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</si>
  <si>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</si>
  <si>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</si>
  <si>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</si>
  <si>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</si>
  <si>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</si>
  <si>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</si>
  <si>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</si>
  <si>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</si>
  <si>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</si>
  <si>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</si>
  <si>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</si>
  <si>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</si>
  <si>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</si>
  <si>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</si>
  <si>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</si>
  <si>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</si>
  <si>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</si>
  <si>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</si>
  <si>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</si>
  <si>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</si>
  <si>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</si>
  <si>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</si>
  <si>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</si>
  <si>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</si>
  <si>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</si>
  <si>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</si>
  <si>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</si>
  <si>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</si>
  <si>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</si>
  <si>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</si>
  <si>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</si>
  <si>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</si>
  <si>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</si>
  <si>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</si>
  <si>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</si>
  <si>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</si>
  <si>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</si>
  <si>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</si>
  <si>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</si>
  <si>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</si>
  <si>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</si>
  <si>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</si>
  <si>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</si>
  <si>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</si>
  <si>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</si>
  <si>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</si>
  <si>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</si>
  <si>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</si>
  <si>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</si>
  <si>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</si>
  <si>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</si>
  <si>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</si>
  <si>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</si>
  <si>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</si>
  <si>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</si>
  <si>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</si>
  <si>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</si>
  <si>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</si>
  <si>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</si>
  <si>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</si>
  <si>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</si>
  <si>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</si>
  <si>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</si>
  <si>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</si>
  <si>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</si>
  <si>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</si>
  <si>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</si>
  <si>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</si>
  <si>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</si>
  <si>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</si>
  <si>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</si>
  <si>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</si>
  <si>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</si>
  <si>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</si>
  <si>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</si>
  <si>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</si>
  <si>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</si>
  <si>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</si>
  <si>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</si>
  <si>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</si>
  <si>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</si>
  <si>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</si>
  <si>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</si>
  <si>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</si>
  <si>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</si>
  <si>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</si>
  <si>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</si>
  <si>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</si>
  <si>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</si>
  <si>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</si>
  <si>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</si>
  <si>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</si>
  <si>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</si>
  <si>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</si>
  <si>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</si>
  <si>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</si>
  <si>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</si>
  <si>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</si>
  <si>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</si>
  <si>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</si>
  <si>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</si>
  <si>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</si>
  <si>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</si>
  <si>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</si>
  <si>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</si>
  <si>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</si>
  <si>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</si>
  <si>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</si>
  <si>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</si>
  <si>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</si>
  <si>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</si>
  <si>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</si>
  <si>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</si>
  <si>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</si>
  <si>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</si>
  <si>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</si>
  <si>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</si>
  <si>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</si>
  <si>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</si>
  <si>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</si>
  <si>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</si>
  <si>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</si>
  <si>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</si>
  <si>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</si>
  <si>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</si>
  <si>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</si>
  <si>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</si>
  <si>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</si>
  <si>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</si>
  <si>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</si>
  <si>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</si>
  <si>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</si>
  <si>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</si>
  <si>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</si>
  <si>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</si>
  <si>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</si>
  <si>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</si>
  <si>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</si>
  <si>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</si>
  <si>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</si>
  <si>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</si>
  <si>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</si>
  <si>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</si>
  <si>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</si>
  <si>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</si>
  <si>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</si>
  <si>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</si>
  <si>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</si>
  <si>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</si>
  <si>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</si>
  <si>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</si>
  <si>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</si>
  <si>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</si>
  <si>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</si>
  <si>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</si>
  <si>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</si>
  <si>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</si>
  <si>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</si>
  <si>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</si>
  <si>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</si>
  <si>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</si>
  <si>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</si>
  <si>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</si>
  <si>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</si>
  <si>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</si>
  <si>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</si>
  <si>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</si>
  <si>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</si>
  <si>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</si>
  <si>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</si>
  <si>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</si>
  <si>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</si>
  <si>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</si>
  <si>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</si>
  <si>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</si>
  <si>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</si>
  <si>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</si>
  <si>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</si>
  <si>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</si>
  <si>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</si>
  <si>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</si>
  <si>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</si>
  <si>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</si>
  <si>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</si>
  <si>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</si>
  <si>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</si>
  <si>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</si>
  <si>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</si>
  <si>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</si>
  <si>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</si>
  <si>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</si>
  <si>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</si>
  <si>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</si>
  <si>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</si>
  <si>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</si>
  <si>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</si>
  <si>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</si>
  <si>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</si>
  <si>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</si>
  <si>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</si>
  <si>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</si>
  <si>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</si>
  <si>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</si>
  <si>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</si>
  <si>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</si>
  <si>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</si>
  <si>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</si>
  <si>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</si>
  <si>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</si>
  <si>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</si>
  <si>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</si>
  <si>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</si>
  <si>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</si>
  <si>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</si>
  <si>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</si>
  <si>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</si>
  <si>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</si>
  <si>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</si>
  <si>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</si>
  <si>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</si>
  <si>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</si>
  <si>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</si>
  <si>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</si>
  <si>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</si>
  <si>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</si>
  <si>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</si>
  <si>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</si>
  <si>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</si>
  <si>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</si>
  <si>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</si>
  <si>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</si>
  <si>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</si>
  <si>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</si>
  <si>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</si>
  <si>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</si>
  <si>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</si>
  <si>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</si>
  <si>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</si>
  <si>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</si>
  <si>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</si>
  <si>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</si>
  <si>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</si>
  <si>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</si>
  <si>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</si>
  <si>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</si>
  <si>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</si>
  <si>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</si>
  <si>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</si>
  <si>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</si>
  <si>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</si>
  <si>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</si>
  <si>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</si>
  <si>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</si>
  <si>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</si>
  <si>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</si>
  <si>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</si>
  <si>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</si>
  <si>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</si>
  <si>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</si>
  <si>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</si>
  <si>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</si>
  <si>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</si>
  <si>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</si>
  <si>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</si>
  <si>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</si>
  <si>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</si>
  <si>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</si>
  <si>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</si>
  <si>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</si>
  <si>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</si>
  <si>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</si>
  <si>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</si>
  <si>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</si>
  <si>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</si>
  <si>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</si>
  <si>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</si>
  <si>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</si>
  <si>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</si>
  <si>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</si>
  <si>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</si>
  <si>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</si>
  <si>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</si>
  <si>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</si>
  <si>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</si>
  <si>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</si>
  <si>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</si>
  <si>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</si>
  <si>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</si>
  <si>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</si>
  <si>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</si>
  <si>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</si>
  <si>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</si>
  <si>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</si>
  <si>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</si>
  <si>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</si>
  <si>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</si>
  <si>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</si>
  <si>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</si>
  <si>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</si>
  <si>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</si>
  <si>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</si>
  <si>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</si>
  <si>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</si>
  <si>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</si>
  <si>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</si>
  <si>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</si>
  <si>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</si>
  <si>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</si>
  <si>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</si>
  <si>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</si>
  <si>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</si>
  <si>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</si>
  <si>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</si>
  <si>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</si>
  <si>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</si>
  <si>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</si>
  <si>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</si>
  <si>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</si>
  <si>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</si>
  <si>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</si>
  <si>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</si>
  <si>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</si>
  <si>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</si>
  <si>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</si>
  <si>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</si>
  <si>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</si>
  <si>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</si>
  <si>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t>
  </si>
  <si>
    <t>Corrected step numbers and incorrect IF-032 References</t>
  </si>
  <si>
    <t>Dan Gee</t>
  </si>
  <si>
    <t>5.2.1 v1</t>
  </si>
  <si>
    <t xml:space="preserve">Added Supplier receiving IF-006 Rejection on meter history update </t>
  </si>
  <si>
    <t>Updated Data Service and Meter service Acronyms in line with DES138. Message Output and Message output code removed</t>
  </si>
  <si>
    <t>5.2.1 v2</t>
  </si>
  <si>
    <t>Corrected validation rule failure on supplier step on receipt of PUB-006 so it's consistent with IF-006 rejection that REGS sends out</t>
  </si>
  <si>
    <t>Suraj Kadam</t>
  </si>
  <si>
    <t>IR7 v0.3</t>
  </si>
  <si>
    <t>Replaced DIP response from "http 202 response from DIP" to "http 201 response from DIP" wherever needed</t>
  </si>
  <si>
    <t>Added column "Test Case Version" in SITFTS0890 Overview and TC01 to TC06</t>
  </si>
  <si>
    <t>IR7 v0.3.1</t>
  </si>
  <si>
    <t>33200 / 32801</t>
  </si>
  <si>
    <t>Updated TC02 upon advice of design team to change working to To cause rejection - the Modified Meter ID exists on a Current MPAN from To cause rejection - the Modified Meter ID exists on a diffrent MPAN.</t>
  </si>
  <si>
    <t>Fixed issue where last step was different to what was expected on validation code error on TC04</t>
  </si>
  <si>
    <t>Eamonn Hann</t>
  </si>
  <si>
    <t>IR7 v0.3.2</t>
  </si>
  <si>
    <t>Updated TC02 - The Modified Meter ID exists on the same MPAN To cause rejection - Modified Meter ID updated to note that it is the same.</t>
  </si>
  <si>
    <t>SITFTS-0890</t>
  </si>
  <si>
    <t>Scenario Title</t>
  </si>
  <si>
    <t>Metering update to Historic Meter History</t>
  </si>
  <si>
    <t>Theme</t>
  </si>
  <si>
    <t xml:space="preserve">Metering  </t>
  </si>
  <si>
    <t xml:space="preserve">Existing MPAN with all services.
Send requests via the IF-005 Flow to update Historic Meter History data
The following scenarios are to be tested:
1. Historic Meter Update (amend Meter ID) completes successfully  
2. Historic Meter Update (amend Meter ID) is rejected
3. Historic Meter Removal completes successfully  
4. Historic Meter Removal is rejected
5. Historic Meter Addition / Unremove completes successfully  
6. Historic Meter Addition / Unremove is rejected
Note. This change affects Historic recorded data only and has no impact on the current MPAN and services
</t>
  </si>
  <si>
    <t>Functional Category</t>
  </si>
  <si>
    <t xml:space="preserve">Metering   </t>
  </si>
  <si>
    <t>Functional Area 1</t>
  </si>
  <si>
    <t>Metering  update to Historic Meter History</t>
  </si>
  <si>
    <t>Functional Area 2</t>
  </si>
  <si>
    <t>Update to Historic Meter History</t>
  </si>
  <si>
    <t>Creator</t>
  </si>
  <si>
    <t>Scenario size</t>
  </si>
  <si>
    <t>Design Document Ref</t>
  </si>
  <si>
    <t>Business Process</t>
  </si>
  <si>
    <t>BP009</t>
  </si>
  <si>
    <t>Boundaries</t>
  </si>
  <si>
    <t xml:space="preserve">
Processing Ends with  Registration completing updates and sending flows to affected participants</t>
  </si>
  <si>
    <t>Test Case Variables</t>
  </si>
  <si>
    <t xml:space="preserve">(1) traditional single, Same-day 
(2) smart single, Same-day 
(3) advanced single, Same-day 
(4) traditional single, Same-day 
(5) smart single, Same-day 
(6) traditional single, Same-day </t>
  </si>
  <si>
    <t>Below is a list of all associated test cases to this scenario.</t>
  </si>
  <si>
    <t>Test Case Link</t>
  </si>
  <si>
    <t>Test Case Version</t>
  </si>
  <si>
    <t xml:space="preserve">Test Data Requirements </t>
  </si>
  <si>
    <t>MPAN Type</t>
  </si>
  <si>
    <t>Effective time</t>
  </si>
  <si>
    <t>SITFTS-0890 TC01</t>
  </si>
  <si>
    <t>SITFTS0890- Trad Hist UPD Acc</t>
  </si>
  <si>
    <t>0.3.1</t>
  </si>
  <si>
    <t>Traditional Single MPAN with all services -  Change of Historic Meter Data  (as per DES138 data specification) where at least one other Meter has been previously installed and removed</t>
  </si>
  <si>
    <t>Traditional Meter</t>
  </si>
  <si>
    <t>Single</t>
  </si>
  <si>
    <t>Same-day</t>
  </si>
  <si>
    <t>SITFTS-0890 TC02</t>
  </si>
  <si>
    <t>SITFTS-0890 - Smart Hist UPD Rej</t>
  </si>
  <si>
    <t>SITFTS0890- Smart Hist UPD Rej</t>
  </si>
  <si>
    <t>0.3.3</t>
  </si>
  <si>
    <r>
      <rPr>
        <sz val="10"/>
        <color rgb="FF0F2147"/>
        <rFont val="Calibri"/>
      </rPr>
      <t xml:space="preserve">Smart Single MPAN with all services -Change of Historic Meter Data  (as per DES138 data specification) where the Modified Meter ID is present on </t>
    </r>
    <r>
      <rPr>
        <sz val="10"/>
        <color rgb="FF000000"/>
        <rFont val="Calibri"/>
      </rPr>
      <t>the same</t>
    </r>
    <r>
      <rPr>
        <sz val="10"/>
        <color rgb="FF0F2147"/>
        <rFont val="Calibri"/>
      </rPr>
      <t xml:space="preserve"> MPAN</t>
    </r>
  </si>
  <si>
    <t>Smart Meter</t>
  </si>
  <si>
    <t>SITFTS-0890 TC03</t>
  </si>
  <si>
    <t>SITFTS0890- Adv Hist REM Acc</t>
  </si>
  <si>
    <t>Advanced Single MPAN with all services -Change of Historic Meter Data  (as per DES138 data specification) where at least one other Meter has been previously installed and removed</t>
  </si>
  <si>
    <t>SITFTS-0890 TC04</t>
  </si>
  <si>
    <t>SITFTS0890- Trad Hist REM Rej</t>
  </si>
  <si>
    <t>0.3.2</t>
  </si>
  <si>
    <t>Traditional Single MPAN with all services -Change of Historic Meter Data  (as per DES138 data specification) where at least one other Meter has been previously installed and removed</t>
  </si>
  <si>
    <t>SITFTS-0890 TC05</t>
  </si>
  <si>
    <t>SITFTS-0890 - Smart Hist ADD Acc</t>
  </si>
  <si>
    <t>SITFTS0890- Smart Hist ADD Acc</t>
  </si>
  <si>
    <t xml:space="preserve">Smart Single MPAN with all services -Change of Historic Meter Data  (as per DES138 data specification) </t>
  </si>
  <si>
    <t>SITFTS-0890 TC06</t>
  </si>
  <si>
    <t>SITFTS-0890 - Trad Hist ADD Rej</t>
  </si>
  <si>
    <t>SITFTS0890- Trad Hist ADD Rej</t>
  </si>
  <si>
    <t xml:space="preserve">Traditional Single MPAN with all services -Change of Historic Meter Data  (as per DES138 data specification) </t>
  </si>
  <si>
    <t xml:space="preserve">Test Data Requirements  </t>
  </si>
  <si>
    <t>Traditional</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</si>
  <si>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</si>
  <si>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</si>
  <si>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</si>
  <si>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</si>
  <si>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</si>
  <si>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</si>
  <si>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</si>
  <si>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</si>
  <si>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</si>
  <si>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</si>
  <si>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</si>
  <si>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</si>
  <si>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</si>
  <si>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</si>
  <si>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</si>
  <si>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</si>
  <si>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</si>
  <si>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</si>
  <si>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SITFTS-0890 - Trad Meter - Meter ID Update Accept</t>
  </si>
  <si>
    <t xml:space="preserve">Meter Service MTD Update to Registration </t>
  </si>
  <si>
    <t xml:space="preserve">MHHS-BR-MS-058
MHHS-BR-MS-058.3 </t>
  </si>
  <si>
    <t>SMSC</t>
  </si>
  <si>
    <t>IF-005</t>
  </si>
  <si>
    <t>[MeterHistoryUpdate]</t>
  </si>
  <si>
    <t>Current Metering Service sends IF-005 to the DIP  to request a historic change to the Meter ID for a previously installed meter which is identified by the Meter ID and Meter Installation Date/Time</t>
  </si>
  <si>
    <t>http 201 response from DIP</t>
  </si>
  <si>
    <t>Y</t>
  </si>
  <si>
    <t>PUB-005</t>
  </si>
  <si>
    <t>REGS</t>
  </si>
  <si>
    <t>DIP sends PUB-005 to REGS to request a historic change to the Meter ID for a previously installed meter which is identified by the Meter ID and Meter Installation Date/Time</t>
  </si>
  <si>
    <t>N</t>
  </si>
  <si>
    <t>MHHS-BR-RS-108.1</t>
  </si>
  <si>
    <t>REGS receives PUB-005 - Metering Service MTD Update to Registration</t>
  </si>
  <si>
    <t xml:space="preserve">REGS receives PUB-005 MeterHistoryUpdate with relevant information to allow a historic update to a previously installed Meter.
Confirms successful updates on downstream systems. 
Capture test evidence in the form of logs / screenshots from downstream systems/apps
</t>
  </si>
  <si>
    <t>MHHS-BR-RS-109</t>
  </si>
  <si>
    <t>Registration Service performs Metering Change Validation</t>
  </si>
  <si>
    <t>Meter Service MTD Update Accepted</t>
  </si>
  <si>
    <t>125
140</t>
  </si>
  <si>
    <t>MHHS-BR-RS-111</t>
  </si>
  <si>
    <t>IF-006</t>
  </si>
  <si>
    <t>[MeterHistoryUpdate] and Response Code = "A"</t>
  </si>
  <si>
    <t>REGS sends IF-006 - Notification of Metering Service MTD Update to Registration to the DIP</t>
  </si>
  <si>
    <t>PUB-006</t>
  </si>
  <si>
    <t>SMSC, SUPC, LDSO, EES</t>
  </si>
  <si>
    <t xml:space="preserve">DIP sends PUB-006 - Notification of Metering Service MTD Update to Registration to the Current Metering Service, Supplier, LDSO and EES </t>
  </si>
  <si>
    <t>MHHS-BR-MS-073.1</t>
  </si>
  <si>
    <t xml:space="preserve">SMSC </t>
  </si>
  <si>
    <t>Current Metering Service  receives PUB-006 - Notification of Metering Service MTD Update to Registration</t>
  </si>
  <si>
    <t xml:space="preserve">Current Metering Service receives PUB-006 MeterHistoryUpdate with relevant information to take appropriate action.
Confirms successful updates on downstream systems. 
Capture test evidence in the form of logs / screenshots from downstream systems/apps
</t>
  </si>
  <si>
    <t>MHHS-BR-SU-069</t>
  </si>
  <si>
    <t>SUPC</t>
  </si>
  <si>
    <t>Supplier receives PUB -006 - Notification of Metering Service MTD Update to Registration</t>
  </si>
  <si>
    <t xml:space="preserve">Supplier receives PUB-006 MeterHistoryUpdate with relevant information to take appropriate action.
Confirms successful updates on downstream systems. 
Capture test evidence in the form of logs / screenshots from downstream systems/apps
</t>
  </si>
  <si>
    <t>MHHS-BR-LD-030</t>
  </si>
  <si>
    <t>LDSO receives PUB -006 - Notification of Metering Service MTD Update to Registration</t>
  </si>
  <si>
    <t xml:space="preserve">LDSO receives PUB-006 MeterHistoryUpdate with relevant information to take appropriate action.
Confirms successful updates on downstream systems. 
Capture test evidence in the form of logs / screenshots from downstream systems/apps
</t>
  </si>
  <si>
    <t>MHHS-BR-EES-016.3</t>
  </si>
  <si>
    <t>EES receives PUB -006 - Notification of Metering Service MTD Update to Registration</t>
  </si>
  <si>
    <t xml:space="preserve">EES receives PUB-006 MeterHistoryUpdate with relevant information to take appropriate action.
Confirms successful updates on downstream systems. 
Capture test evidence in the form of logs / screenshots from downstream systems/apps
</t>
  </si>
  <si>
    <t>SITFTS-0890 - Smart Meter - Meter ID Update Reject</t>
  </si>
  <si>
    <t>Meter Service MTD Update to Registration</t>
  </si>
  <si>
    <t>Current Metering Service sends IF-005 to request a historic change to the Meter ID for a previously installed meter which is identified by the Meter ID and Meter Installation Date/Time to the DIP
To cause rejection - the Modified Meter ID exists on the same MPAN.</t>
  </si>
  <si>
    <t xml:space="preserve">REGS
</t>
  </si>
  <si>
    <t>DIP sends PUB-005 to REGS for to request a historic change to the Meter ID for a previously installed meter which is identified by the Meter ID and Meter Installation Date/Time,
To cause rejection - the Modified Meter ID exists on the same MPAN.</t>
  </si>
  <si>
    <t>Meter Service MTD Update Rejected</t>
  </si>
  <si>
    <t>MHHS-BR-RS-110</t>
  </si>
  <si>
    <t>[MeterHistoryUpdate] and Response Code = "R" and Response Message = "REG1013- Modified Meter ID [DI-060] already installed for MPAN [DI-063]"</t>
  </si>
  <si>
    <t>REGS sends IF-006 - Notification of Metering Service MTD Update to the DIP</t>
  </si>
  <si>
    <t>SMSC &amp; SUPC</t>
  </si>
  <si>
    <t>DIP sends PUB-006 - Notification of Metering Service MTD Update to Registration to the Current Metering Service &amp; Supplier</t>
  </si>
  <si>
    <t>N/A</t>
  </si>
  <si>
    <t>Supplier receives PUB-006 - Notification of Metering Service MTD Update to Registration</t>
  </si>
  <si>
    <t>SITFTS-0890 - Advanced  Metered - Meter Removal Accept</t>
  </si>
  <si>
    <t>AMSC</t>
  </si>
  <si>
    <t>Current Metering Service sends IF-005  to request a historic change to remove a previously installed meter to the DIP
Note. This is achieved by setting Meter Removal Date/time (DI-058) = 
Meter Installation Date/Time (DI-057)</t>
  </si>
  <si>
    <t>DIP sends PUB-005 to REGS for to request a historic change to remove a previously installed meter.
Note. This is achieved by setting Meter Removal Date/time (DI-058) = 
Meter Installation Date/Time (DI-057)</t>
  </si>
  <si>
    <t xml:space="preserve">REGS  </t>
  </si>
  <si>
    <r>
      <rPr>
        <strike/>
        <sz val="10"/>
        <rFont val="Calibri"/>
        <family val="2"/>
      </rPr>
      <t xml:space="preserve">
</t>
    </r>
    <r>
      <rPr>
        <sz val="10"/>
        <rFont val="Calibri"/>
        <family val="2"/>
      </rPr>
      <t>DIP</t>
    </r>
  </si>
  <si>
    <t>http 201 response from DIP
The action of setting the Removal Date to equal the Installation Date has the effect of deleting the meter 
instance, including its associated attributes and MAP history  – the Registration System will only ‘logically’ remove the entries – i.e. 
they will be marked as inactive and not deleted physically from the database</t>
  </si>
  <si>
    <t>AMSC, SUPC, LDSO, EES</t>
  </si>
  <si>
    <t>SITFTS-0890 - TradMeter - Meter Removal Reject</t>
  </si>
  <si>
    <t xml:space="preserve">Current Metering Service sends IF-005  to request a historic change to remove a previously installed meter to DIP
Note. This is normally achieved by setting Meter Removal Date/time (DI-058) = 
Meter Installation Date/Time (DI-057).
To cause rejection - set the Meter Removal Date/time (DI-058) prior to Meter Installation Date/Time (DI-057).
</t>
  </si>
  <si>
    <t xml:space="preserve">DIP sends PUB-005 to REGS for to request a historic change to remove a previously installed meter.
Note. This is normally achieved by setting Meter Removal Date/time (DI-058) = 
Meter Installation Date/Time (DI-057).
To cause rejection - set the Meter Removal Date/time (DI-058) prior to Meter Installation Date/Time (DI-057).
</t>
  </si>
  <si>
    <t>[MeterHistoryUpdate] and Response Code = "R" and Response Message = "REG1005 -MeterID [DI-056] Meter Removal Date [058] is prior to current Meter Install Date [REG.MtrInstlDate]"</t>
  </si>
  <si>
    <t xml:space="preserve">SITFTS0890- Smart Hist ADD Acc </t>
  </si>
  <si>
    <t>SITFTS-0890 - Smart Meter -  Meter Add Accept</t>
  </si>
  <si>
    <t>Current Metering Service sends IF-005 for to request a historic change to add an installed meter not previously recorded or to 'Unremove' an installed meter that has previously been 'removed'. to DIP
Note. This is achieved by setting Meter Removal Date/time (DI-058) to NULL</t>
  </si>
  <si>
    <t>DIP sends PUB-005 to REGS for to request a historic change to add an installed meter not previously recorded or to 'Unremove' an installed meter that has previously been 'removed'.
Note. This is achieved by setting Meter Removal Date/time (DI-058) to NULL</t>
  </si>
  <si>
    <t>SITFTS-0890 - Trad Meter -  Meter Add Reject</t>
  </si>
  <si>
    <t xml:space="preserve">Current Metering Service sends IF-005  to request a historic change to add an installed meter not previously recorded or to 'Unremove' an installed meter that has previously been 'removed'. which is received by the DIP
Note. This is achieved by setting Meter Removal Date/time (DI-058) to NULL.
To cause rejection - set the  Meter Installation Date/Time (DI-057) to be after the current Meters Install Date.
</t>
  </si>
  <si>
    <t xml:space="preserve">DIP sends PUB-005 to REGS for to request a historic change to add an installed meter not previously recorded or to 'Unremove' an installed meter that has previously been 'removed'.
Note. This is achieved by setting Meter Removal Date/time (DI-058) to NULL.
To cause rejection - set the  Meter Installation Date/Time (DI-057) to be after the current Meters Install Date.
</t>
  </si>
  <si>
    <t>[MeterHistoryUpdate] and Response Code = "R" and Response Message = "REG1028 - Meter Install Date [DI-057] cannot be within Current period of ownership when installing meter for Meter History Update - use Meter Install "</t>
  </si>
  <si>
    <t xml:space="preserve">PUB-006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</si>
</sst>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F2147"/>
      <name val="Calibri"/>
      <family val="2"/>
    </font>
    <font>
      <sz val="9"/>
      <color rgb="FF000000"/>
      <name val="Arial"/>
      <family val="2"/>
    </font>
    <font>
      <sz val="10"/>
      <color theme="10"/>
      <name val="Calibri"/>
      <family val="2"/>
    </font>
    <font>
      <sz val="10"/>
      <color rgb="FF000000"/>
      <name val="Calibri"/>
      <family val="2"/>
    </font>
    <font>
      <b/>
      <sz val="10"/>
      <color rgb="FF000000"/>
      <name val="Arial"/>
      <family val="2"/>
    </font>
    <font>
      <u/>
      <sz val="10"/>
      <color rgb="FF000000"/>
      <name val="Calibri"/>
      <family val="2"/>
    </font>
    <font>
      <u/>
      <sz val="9"/>
      <color rgb="FF000000"/>
      <name val="Arial"/>
      <family val="2"/>
    </font>
    <font>
      <i/>
      <sz val="9"/>
      <color rgb="FF000000"/>
      <name val="Arial"/>
      <family val="2"/>
    </font>
    <font>
      <i/>
      <u/>
      <sz val="9"/>
      <color rgb="FF000000"/>
      <name val="Arial"/>
      <family val="2"/>
    </font>
    <font>
      <sz val="11"/>
      <color rgb="FF000000"/>
      <name val="Arial"/>
      <family val="2"/>
    </font>
    <font>
      <b/>
      <sz val="9"/>
      <color rgb="FF000000"/>
      <name val="Arial"/>
      <family val="2"/>
    </font>
    <font>
      <sz val="10"/>
      <color theme="0"/>
      <name val="Arial"/>
      <family val="2"/>
    </font>
    <font>
      <sz val="9"/>
      <color theme="0"/>
      <name val="Arial"/>
      <family val="2"/>
    </font>
    <font>
      <strike/>
      <sz val="10"/>
      <name val="Calibri"/>
      <family val="2"/>
    </font>
    <font>
      <sz val="10"/>
      <color rgb="FFFF0000"/>
      <name val="Calibri"/>
      <family val="2"/>
    </font>
    <font>
      <sz val="10"/>
      <color rgb="FF000000"/>
      <name val="Calibri"/>
    </font>
    <font>
      <sz val="10"/>
      <color rgb="FF0F2147"/>
      <name val="Calibri"/>
    </font>
    <font>
      <sz val="10"/>
      <color theme="10"/>
      <name val="Calibri"/>
    </font>
    <font>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60" fillId="29" borderId="0" xfId="64" applyFont="1" applyFill="1" applyAlignment="1">
      <alignment horizontal="center"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horizontal="center" vertical="center"/>
    </xf>
    <xf numFmtId="0" fontId="58" fillId="29" borderId="0" xfId="64" applyFont="1" applyFill="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4" fillId="33" borderId="1" xfId="55" applyFont="1" applyFill="1" applyBorder="1" applyAlignment="1">
      <alignment vertical="center" wrapText="1"/>
    </xf>
    <xf numFmtId="0" fontId="62" fillId="33" borderId="1" xfId="55" quotePrefix="1" applyFont="1" applyFill="1" applyBorder="1" applyAlignment="1">
      <alignment horizontal="center" vertical="center" wrapText="1"/>
    </xf>
    <xf numFmtId="0" fontId="65" fillId="33" borderId="1" xfId="0"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6" fillId="33" borderId="1" xfId="64" applyFont="1" applyFill="1" applyBorder="1" applyAlignment="1">
      <alignment horizontal="center" vertical="center" wrapText="1"/>
    </xf>
    <xf numFmtId="0" fontId="66" fillId="33" borderId="10" xfId="64" applyFont="1" applyFill="1" applyBorder="1" applyAlignment="1">
      <alignment horizontal="center" vertical="center" wrapText="1"/>
    </xf>
    <xf numFmtId="0" fontId="66" fillId="33" borderId="1" xfId="0" applyFont="1" applyFill="1" applyBorder="1" applyAlignment="1">
      <alignmen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6" fillId="33" borderId="1" xfId="64" applyFont="1" applyFill="1" applyBorder="1" applyAlignment="1">
      <alignment horizontal="center" vertical="center"/>
    </xf>
    <xf numFmtId="0" fontId="66" fillId="33" borderId="10" xfId="64" applyFont="1" applyFill="1" applyBorder="1" applyAlignment="1">
      <alignment horizontal="center" vertical="center"/>
    </xf>
    <xf numFmtId="0" fontId="68" fillId="29" borderId="0" xfId="64" applyFont="1" applyFill="1" applyAlignment="1">
      <alignment vertical="center"/>
    </xf>
    <xf numFmtId="0" fontId="66" fillId="33" borderId="1" xfId="0" applyFont="1" applyFill="1" applyBorder="1" applyAlignment="1">
      <alignment horizontal="center" vertical="center"/>
    </xf>
    <xf numFmtId="0" fontId="58" fillId="29" borderId="0" xfId="99" applyFont="1" applyFill="1" applyAlignment="1">
      <alignment vertical="center" wrapText="1"/>
    </xf>
    <xf numFmtId="0" fontId="63" fillId="0" borderId="29" xfId="25" applyFont="1" applyFill="1" applyBorder="1" applyAlignment="1">
      <alignment horizontal="left" vertical="top" wrapText="1"/>
    </xf>
    <xf numFmtId="0" fontId="63" fillId="0" borderId="0" xfId="25" applyFont="1" applyFill="1" applyBorder="1" applyAlignment="1">
      <alignment horizontal="left" vertical="top" wrapText="1"/>
    </xf>
    <xf numFmtId="0" fontId="63" fillId="0" borderId="14" xfId="25" applyFont="1" applyFill="1" applyBorder="1" applyAlignment="1">
      <alignment horizontal="left" vertical="top" wrapText="1"/>
    </xf>
    <xf numFmtId="0" fontId="58" fillId="29" borderId="0" xfId="212" applyFont="1" applyFill="1" applyAlignment="1">
      <alignment vertical="center"/>
    </xf>
    <xf numFmtId="0" fontId="69" fillId="29" borderId="29" xfId="212" applyFont="1" applyFill="1" applyBorder="1" applyAlignment="1">
      <alignment vertical="center" wrapText="1"/>
    </xf>
    <xf numFmtId="0" fontId="69" fillId="29" borderId="0" xfId="212"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71" fillId="29" borderId="0" xfId="99" applyFont="1" applyFill="1" applyAlignment="1">
      <alignment vertical="center" wrapText="1"/>
    </xf>
    <xf numFmtId="0" fontId="63" fillId="29" borderId="14" xfId="25" applyFont="1" applyFill="1" applyBorder="1" applyAlignment="1">
      <alignment horizontal="left" vertical="top" wrapText="1"/>
    </xf>
    <xf numFmtId="0" fontId="69" fillId="29" borderId="29" xfId="99" applyFont="1" applyFill="1" applyBorder="1" applyAlignment="1">
      <alignment vertical="top" wrapText="1"/>
    </xf>
    <xf numFmtId="0" fontId="69" fillId="29" borderId="0" xfId="99" applyFont="1" applyFill="1" applyAlignment="1">
      <alignment vertical="top" wrapText="1"/>
    </xf>
    <xf numFmtId="0" fontId="58" fillId="29" borderId="0" xfId="99" applyFont="1" applyFill="1" applyAlignment="1">
      <alignment vertical="top" wrapText="1"/>
    </xf>
    <xf numFmtId="0" fontId="0" fillId="0" borderId="31" xfId="0" applyBorder="1"/>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55" fillId="29" borderId="1" xfId="212" applyNumberFormat="1" applyFont="1" applyFill="1" applyBorder="1" applyAlignment="1">
      <alignment horizontal="left" vertical="top" wrapText="1"/>
    </xf>
    <xf numFmtId="0" fontId="55" fillId="29" borderId="1" xfId="211"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0" fontId="50" fillId="20" borderId="35" xfId="25" applyFont="1" applyBorder="1" applyAlignment="1">
      <alignment horizontal="center" vertical="top" wrapText="1"/>
    </xf>
    <xf numFmtId="0" fontId="55" fillId="29" borderId="10" xfId="211" applyFont="1" applyFill="1" applyBorder="1" applyAlignment="1">
      <alignment horizontal="center" vertical="top" wrapText="1"/>
    </xf>
    <xf numFmtId="0" fontId="56" fillId="29" borderId="0" xfId="99" applyFont="1" applyFill="1" applyAlignment="1">
      <alignment horizontal="left" vertical="center" wrapText="1"/>
    </xf>
    <xf numFmtId="0" fontId="58" fillId="29" borderId="0" xfId="99" applyFont="1" applyFill="1" applyAlignment="1">
      <alignment horizontal="left" vertical="center" wrapText="1"/>
    </xf>
    <xf numFmtId="166" fontId="0" fillId="0" borderId="31" xfId="0" applyNumberFormat="1" applyBorder="1" applyAlignment="1">
      <alignment horizontal="left"/>
    </xf>
    <xf numFmtId="0" fontId="0" fillId="0" borderId="37" xfId="0" applyBorder="1"/>
    <xf numFmtId="0" fontId="0" fillId="0" borderId="38" xfId="0" applyBorder="1"/>
    <xf numFmtId="0" fontId="0" fillId="0" borderId="38" xfId="0" applyBorder="1" applyAlignment="1">
      <alignment wrapText="1"/>
    </xf>
    <xf numFmtId="0" fontId="0" fillId="0" borderId="39" xfId="0" applyBorder="1"/>
    <xf numFmtId="0" fontId="61" fillId="35" borderId="1" xfId="55" applyFont="1" applyFill="1" applyBorder="1" applyAlignment="1">
      <alignment horizontal="center" vertical="center" wrapText="1"/>
    </xf>
    <xf numFmtId="164" fontId="26" fillId="29" borderId="1" xfId="212" applyNumberFormat="1" applyFont="1" applyFill="1" applyBorder="1" applyAlignment="1">
      <alignment horizontal="left" vertical="top" wrapText="1"/>
    </xf>
    <xf numFmtId="0" fontId="73" fillId="0" borderId="1" xfId="0" applyFont="1" applyBorder="1" applyAlignment="1">
      <alignment horizontal="left" vertical="top" wrapText="1"/>
    </xf>
    <xf numFmtId="0" fontId="0" fillId="0" borderId="38" xfId="0" applyBorder="1" applyAlignment="1">
      <alignment horizontal="left"/>
    </xf>
    <xf numFmtId="0" fontId="0" fillId="0" borderId="29" xfId="0" applyBorder="1" applyAlignment="1">
      <alignment horizontal="left"/>
    </xf>
    <xf numFmtId="0" fontId="74"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58" fillId="29" borderId="1" xfId="211" applyFont="1" applyFill="1" applyBorder="1" applyAlignment="1">
      <alignment horizontal="center" vertical="top" wrapText="1"/>
    </xf>
    <xf numFmtId="0" fontId="62" fillId="35" borderId="1" xfId="55" applyFont="1" applyFill="1" applyBorder="1" applyAlignment="1">
      <alignment horizontal="center" vertical="center" wrapText="1"/>
    </xf>
    <xf numFmtId="0" fontId="76" fillId="33" borderId="1" xfId="55" quotePrefix="1"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5" fillId="29" borderId="32" xfId="99" applyFont="1" applyFill="1" applyBorder="1" applyAlignment="1">
      <alignment horizontal="left" vertical="center" wrapText="1"/>
    </xf>
    <xf numFmtId="0" fontId="58"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8" fillId="29" borderId="10" xfId="99" applyFont="1" applyFill="1" applyBorder="1" applyAlignment="1">
      <alignment vertical="center" wrapText="1"/>
    </xf>
    <xf numFmtId="0" fontId="66" fillId="33" borderId="10" xfId="64" applyFont="1" applyFill="1" applyBorder="1" applyAlignment="1">
      <alignment horizontal="center" vertical="center"/>
    </xf>
    <xf numFmtId="0" fontId="66" fillId="33" borderId="11" xfId="64" applyFont="1" applyFill="1" applyBorder="1" applyAlignment="1">
      <alignment horizontal="center" vertical="center"/>
    </xf>
    <xf numFmtId="0" fontId="66" fillId="33" borderId="12" xfId="64" applyFont="1" applyFill="1" applyBorder="1" applyAlignment="1">
      <alignment horizontal="center" vertical="center"/>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5" borderId="36" xfId="0" applyFont="1" applyFill="1" applyBorder="1" applyAlignment="1">
      <alignment horizontal="center" vertical="center"/>
    </xf>
    <xf numFmtId="0" fontId="58" fillId="35" borderId="12" xfId="0" applyFont="1" applyFill="1" applyBorder="1" applyAlignment="1">
      <alignment horizontal="center" vertical="center"/>
    </xf>
    <xf numFmtId="0" fontId="50"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166" fontId="62" fillId="0" borderId="29" xfId="0" applyNumberFormat="1" applyFont="1" applyBorder="1" applyAlignment="1">
      <alignment horizontal="left"/>
    </xf>
    <xf numFmtId="0" fontId="62" fillId="0" borderId="37" xfId="0" applyFont="1" applyBorder="1"/>
    <xf numFmtId="0" fontId="62" fillId="0" borderId="29" xfId="0" applyFont="1" applyBorder="1"/>
    <xf numFmtId="0" fontId="62" fillId="0" borderId="29" xfId="0" applyFont="1" applyBorder="1" applyAlignment="1">
      <alignment horizontal="left"/>
    </xf>
    <xf numFmtId="0" fontId="62" fillId="0" borderId="29" xfId="0" applyFont="1" applyBorder="1" applyAlignment="1">
      <alignment wrapText="1"/>
    </xf>
    <xf numFmtId="0" fontId="77" fillId="35" borderId="36" xfId="0" applyFont="1" applyFill="1" applyBorder="1" applyAlignment="1">
      <alignment horizontal="center" vertical="center"/>
    </xf>
    <xf numFmtId="0" fontId="74" fillId="35" borderId="1" xfId="55" applyFont="1" applyFill="1" applyBorder="1" applyAlignment="1">
      <alignment horizontal="center" vertical="center"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49">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outline="0">
        <right style="thin">
          <color indexed="64"/>
        </right>
      </border>
    </dxf>
    <dxf>
      <border outline="0">
        <right style="thin">
          <color indexed="64"/>
        </right>
      </border>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outline="0">
        <right style="thin">
          <color indexed="64"/>
        </right>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vertical/>
        <horizontal/>
      </border>
    </dxf>
    <dxf>
      <border outline="0">
        <right style="thin">
          <color indexed="64"/>
        </right>
      </bord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50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50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0">
      <pivotArea outline="0" collapsedLevelsAreSubtotals="1" fieldPosition="0"/>
    </format>
    <format dxfId="31">
      <pivotArea dataOnly="0" labelOnly="1" outline="0" fieldPosition="0">
        <references count="1">
          <reference field="4294967294" count="1">
            <x v="2"/>
          </reference>
        </references>
      </pivotArea>
    </format>
    <format dxfId="32">
      <pivotArea dataOnly="0" labelOnly="1" outline="0" offset="IV6:IV8" fieldPosition="0">
        <references count="1">
          <reference field="0" count="1">
            <x v="0"/>
          </reference>
        </references>
      </pivotArea>
    </format>
    <format dxfId="33">
      <pivotArea dataOnly="0" labelOnly="1" outline="0" offset="IV5:IV7" fieldPosition="0">
        <references count="1">
          <reference field="0" count="1">
            <x v="0"/>
          </reference>
        </references>
      </pivotArea>
    </format>
    <format dxfId="34">
      <pivotArea fieldPosition="0">
        <references count="3">
          <reference field="0" count="1" selected="0">
            <x v="0"/>
          </reference>
          <reference field="1" count="1" selected="0">
            <x v="0"/>
          </reference>
          <reference field="4" count="1">
            <x v="3"/>
          </reference>
        </references>
      </pivotArea>
    </format>
    <format dxfId="35">
      <pivotArea fieldPosition="0">
        <references count="2">
          <reference field="0" count="1" selected="0">
            <x v="0"/>
          </reference>
          <reference field="1" count="1">
            <x v="1"/>
          </reference>
        </references>
      </pivotArea>
    </format>
    <format dxfId="36">
      <pivotArea fieldPosition="0">
        <references count="3">
          <reference field="0" count="1" selected="0">
            <x v="0"/>
          </reference>
          <reference field="1" count="1" selected="0">
            <x v="1"/>
          </reference>
          <reference field="4" count="4">
            <x v="0"/>
            <x v="1"/>
            <x v="2"/>
            <x v="3"/>
          </reference>
        </references>
      </pivotArea>
    </format>
    <format dxfId="37">
      <pivotArea fieldPosition="0">
        <references count="2">
          <reference field="0" count="1" selected="0">
            <x v="0"/>
          </reference>
          <reference field="1" count="1">
            <x v="2"/>
          </reference>
        </references>
      </pivotArea>
    </format>
    <format dxfId="38">
      <pivotArea fieldPosition="0">
        <references count="3">
          <reference field="0" count="1" selected="0">
            <x v="0"/>
          </reference>
          <reference field="1" count="1" selected="0">
            <x v="2"/>
          </reference>
          <reference field="4" count="4">
            <x v="0"/>
            <x v="1"/>
            <x v="2"/>
            <x v="3"/>
          </reference>
        </references>
      </pivotArea>
    </format>
    <format dxfId="39">
      <pivotArea fieldPosition="0">
        <references count="2">
          <reference field="0" count="1" selected="0">
            <x v="0"/>
          </reference>
          <reference field="1" count="1">
            <x v="3"/>
          </reference>
        </references>
      </pivotArea>
    </format>
    <format dxfId="40">
      <pivotArea fieldPosition="0">
        <references count="3">
          <reference field="0" count="1" selected="0">
            <x v="0"/>
          </reference>
          <reference field="1" count="1" selected="0">
            <x v="3"/>
          </reference>
          <reference field="4" count="2">
            <x v="0"/>
            <x v="1"/>
          </reference>
        </references>
      </pivotArea>
    </format>
    <format dxfId="41">
      <pivotArea dataOnly="0" labelOnly="1" outline="0" offset="IV7:IV29" fieldPosition="0">
        <references count="1">
          <reference field="0" count="1">
            <x v="0"/>
          </reference>
        </references>
      </pivotArea>
    </format>
    <format dxfId="42">
      <pivotArea dataOnly="0" labelOnly="1" outline="0" offset="IV256" fieldPosition="0">
        <references count="2">
          <reference field="0" count="1" selected="0">
            <x v="0"/>
          </reference>
          <reference field="1" count="1">
            <x v="0"/>
          </reference>
        </references>
      </pivotArea>
    </format>
    <format dxfId="43">
      <pivotArea dataOnly="0" labelOnly="1" outline="0" fieldPosition="0">
        <references count="2">
          <reference field="0" count="1" selected="0">
            <x v="0"/>
          </reference>
          <reference field="1" count="3">
            <x v="1"/>
            <x v="2"/>
            <x v="3"/>
          </reference>
        </references>
      </pivotArea>
    </format>
    <format dxfId="44">
      <pivotArea dataOnly="0" labelOnly="1" outline="0" offset="IV1:IV10" fieldPosition="0">
        <references count="2">
          <reference field="0" count="1" selected="0">
            <x v="0"/>
          </reference>
          <reference field="1" count="1">
            <x v="3"/>
          </reference>
        </references>
      </pivotArea>
    </format>
    <format dxfId="45">
      <pivotArea dataOnly="0" labelOnly="1" outline="0" fieldPosition="0">
        <references count="3">
          <reference field="0" count="1" selected="0">
            <x v="0"/>
          </reference>
          <reference field="1" count="1" selected="0">
            <x v="0"/>
          </reference>
          <reference field="4" count="1">
            <x v="3"/>
          </reference>
        </references>
      </pivotArea>
    </format>
    <format dxfId="46">
      <pivotArea dataOnly="0" labelOnly="1" outline="0" fieldPosition="0">
        <references count="3">
          <reference field="0" count="1" selected="0">
            <x v="0"/>
          </reference>
          <reference field="1" count="1" selected="0">
            <x v="1"/>
          </reference>
          <reference field="4" count="4">
            <x v="0"/>
            <x v="1"/>
            <x v="2"/>
            <x v="3"/>
          </reference>
        </references>
      </pivotArea>
    </format>
    <format dxfId="47">
      <pivotArea dataOnly="0" labelOnly="1" outline="0" fieldPosition="0">
        <references count="3">
          <reference field="0" count="1" selected="0">
            <x v="0"/>
          </reference>
          <reference field="1" count="1" selected="0">
            <x v="2"/>
          </reference>
          <reference field="4" count="4">
            <x v="0"/>
            <x v="1"/>
            <x v="2"/>
            <x v="3"/>
          </reference>
        </references>
      </pivotArea>
    </format>
    <format dxfId="4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0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7">
      <pivotArea outline="0" collapsedLevelsAreSubtotals="1" fieldPosition="0"/>
    </format>
    <format dxfId="28">
      <pivotArea dataOnly="0" labelOnly="1" outline="0" axis="axisValues" fieldPosition="0"/>
    </format>
    <format dxfId="2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3CC7A4-4C37-4CE0-B3DC-E94B9C9BCF43}" name="Table1" displayName="Table1" ref="A9:M19" totalsRowShown="0" tableBorderDxfId="26">
  <tableColumns count="13">
    <tableColumn id="1" xr3:uid="{5789DA7F-EF35-4B3D-8636-E4963E1A6332}" name="Test Case Title" dataDxfId="25" dataCellStyle="Accent1"/>
    <tableColumn id="2" xr3:uid="{22BA5E2D-0252-4CB8-81CB-81F5DBA2B25A}" name="Key Journey_x000a_Events" dataDxfId="24" dataCellStyle="Normal 3 5 6 2 2"/>
    <tableColumn id="3" xr3:uid="{91C824DB-0BEC-44BA-822B-9CF4907D9C41}" name="Step No." dataDxfId="23"/>
    <tableColumn id="4" xr3:uid="{D7D37700-A0DC-4F78-B406-D55E66B0592A}" name="Business Process" dataDxfId="22"/>
    <tableColumn id="5" xr3:uid="{2A99B8D2-4D83-40C5-8797-EE0FC436E4CE}" name="BP Step" dataDxfId="21"/>
    <tableColumn id="6" xr3:uid="{3617E769-6C96-4524-A1DD-991AD9234299}" name="Traceability Requirement " dataDxfId="20"/>
    <tableColumn id="7" xr3:uid="{8DF7D1B3-FB53-44E0-934E-F49667D3B127}" name="Service Producing Trigger" dataDxfId="19"/>
    <tableColumn id="8" xr3:uid="{2B209A85-7463-4E56-BD97-F26CC952B0B7}" name="Input/Trigger" dataDxfId="18"/>
    <tableColumn id="9" xr3:uid="{3C132D23-3043-4382-A437-C360FE96A9C9}" name="Message Input Event Code" dataDxfId="17"/>
    <tableColumn id="10" xr3:uid="{E522082F-68EE-4A77-A813-AF73C81698E8}" name="Service Recipient/Processor of Input/Trigger" dataDxfId="16"/>
    <tableColumn id="11" xr3:uid="{DEFEE77A-F4C1-4F86-B3DD-3004B004BCC6}" name="Test Step" dataDxfId="15"/>
    <tableColumn id="12" xr3:uid="{D166437C-E4CB-42C2-A07A-56B92155267D}" name="Key Validation &amp; Test Evidence" dataDxfId="14" dataCellStyle="Normal 3 5 6"/>
    <tableColumn id="13" xr3:uid="{C20AD46D-EAE4-4795-A3DF-8B33CC3A67EE}" name="Evidence_x000a_Required" dataDxfId="13" dataCellStyle="Normal 2 2 5 3 2 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98F13-6173-47A9-8D5F-5AD4DE10CACB}" name="Table2" displayName="Table2" ref="A9:M17" totalsRowShown="0" tableBorderDxfId="12">
  <tableColumns count="13">
    <tableColumn id="1" xr3:uid="{557B1587-21A7-4EA4-90CA-0D5051CC5721}" name="Test Case Title"/>
    <tableColumn id="2" xr3:uid="{FC04BAE3-D0FF-4107-856E-EEFF0C8A1DB3}" name="Key Journey_x000a_Events" dataDxfId="11" dataCellStyle="Normal 3 5 6 2 2"/>
    <tableColumn id="3" xr3:uid="{F5C6F41A-67A9-4B61-950E-C8C51A4ADD62}" name="Step No." dataDxfId="10"/>
    <tableColumn id="4" xr3:uid="{A2F4579D-4ABD-45D9-8A44-D2EB07457BE0}" name="Business Process" dataDxfId="9"/>
    <tableColumn id="5" xr3:uid="{28013822-76DC-4D6D-892F-A704ACABA6BF}" name="BP Step" dataDxfId="8"/>
    <tableColumn id="6" xr3:uid="{B2B33670-18B4-4C9D-84A1-FB32CE905829}" name="Traceability Requirement " dataDxfId="7"/>
    <tableColumn id="7" xr3:uid="{C5196362-D160-49F5-8BD1-922671254D6D}" name="Service Producing Trigger" dataDxfId="6"/>
    <tableColumn id="8" xr3:uid="{7CD74C14-1AB1-44ED-9C5C-60C5C1B85486}" name="Input/Trigger" dataDxfId="5"/>
    <tableColumn id="9" xr3:uid="{641D95A6-F2B6-4395-93E5-BD115C0F7BC4}" name="Message Input Event Code" dataDxfId="4"/>
    <tableColumn id="10" xr3:uid="{6AF64481-2316-43A3-AFD6-9499A99F5707}" name="Service Recipient/Processor of Input/Trigger" dataDxfId="3"/>
    <tableColumn id="11" xr3:uid="{7738285F-E7EB-4D1E-96CE-DEC88AF57F43}" name="Test Step" dataDxfId="2"/>
    <tableColumn id="12" xr3:uid="{7D015135-E557-48F7-94F8-1E0132AC6959}" name="Key Validation &amp; Test Evidence" dataDxfId="1" dataCellStyle="Normal 3 5 6"/>
    <tableColumn id="13" xr3:uid="{A398943A-90EC-4B5A-9266-2BF703182BF5}" name="Evidence_x000a_Required" dataDxfId="0" dataCellStyle="Normal 2 2 5 3 2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67" t="s">
        <v>1</v>
      </c>
      <c r="C3" s="167"/>
      <c r="D3" s="167"/>
      <c r="E3" s="167"/>
      <c r="F3" s="167"/>
      <c r="G3" s="167"/>
      <c r="H3" s="167"/>
      <c r="I3" s="167"/>
    </row>
    <row r="4" spans="2:17" ht="13.7" customHeight="1">
      <c r="B4" s="169" t="s">
        <v>2</v>
      </c>
      <c r="C4" s="169"/>
      <c r="D4" s="169"/>
      <c r="E4" s="169"/>
      <c r="F4" s="169"/>
      <c r="G4" s="169"/>
      <c r="H4" s="169"/>
      <c r="I4" s="169"/>
      <c r="J4" s="169"/>
      <c r="K4" s="169"/>
      <c r="L4" s="169"/>
      <c r="M4" s="169"/>
      <c r="N4" s="169"/>
      <c r="O4" s="46"/>
      <c r="P4" s="46"/>
      <c r="Q4" s="46"/>
    </row>
    <row r="5" spans="2:17">
      <c r="B5" s="169"/>
      <c r="C5" s="169"/>
      <c r="D5" s="169"/>
      <c r="E5" s="169"/>
      <c r="F5" s="169"/>
      <c r="G5" s="169"/>
      <c r="H5" s="169"/>
      <c r="I5" s="169"/>
      <c r="J5" s="169"/>
      <c r="K5" s="169"/>
      <c r="L5" s="169"/>
      <c r="M5" s="169"/>
      <c r="N5" s="169"/>
      <c r="O5" s="46"/>
      <c r="P5" s="46"/>
      <c r="Q5" s="46"/>
    </row>
    <row r="6" spans="2:17">
      <c r="B6" s="169"/>
      <c r="C6" s="169"/>
      <c r="D6" s="169"/>
      <c r="E6" s="169"/>
      <c r="F6" s="169"/>
      <c r="G6" s="169"/>
      <c r="H6" s="169"/>
      <c r="I6" s="169"/>
      <c r="J6" s="169"/>
      <c r="K6" s="169"/>
      <c r="L6" s="169"/>
      <c r="M6" s="169"/>
      <c r="N6" s="169"/>
      <c r="O6" s="46"/>
      <c r="P6" s="46"/>
      <c r="Q6" s="46"/>
    </row>
    <row r="7" spans="2:17">
      <c r="B7" s="169"/>
      <c r="C7" s="169"/>
      <c r="D7" s="169"/>
      <c r="E7" s="169"/>
      <c r="F7" s="169"/>
      <c r="G7" s="169"/>
      <c r="H7" s="169"/>
      <c r="I7" s="169"/>
      <c r="J7" s="169"/>
      <c r="K7" s="169"/>
      <c r="L7" s="169"/>
      <c r="M7" s="169"/>
      <c r="N7" s="169"/>
      <c r="O7" s="46"/>
      <c r="P7" s="46"/>
      <c r="Q7" s="46"/>
    </row>
    <row r="8" spans="2:17">
      <c r="B8" s="169"/>
      <c r="C8" s="169"/>
      <c r="D8" s="169"/>
      <c r="E8" s="169"/>
      <c r="F8" s="169"/>
      <c r="G8" s="169"/>
      <c r="H8" s="169"/>
      <c r="I8" s="169"/>
      <c r="J8" s="169"/>
      <c r="K8" s="169"/>
      <c r="L8" s="169"/>
      <c r="M8" s="169"/>
      <c r="N8" s="169"/>
      <c r="O8" s="46"/>
      <c r="P8" s="46"/>
      <c r="Q8" s="46"/>
    </row>
    <row r="9" spans="2:17">
      <c r="B9" s="169"/>
      <c r="C9" s="169"/>
      <c r="D9" s="169"/>
      <c r="E9" s="169"/>
      <c r="F9" s="169"/>
      <c r="G9" s="169"/>
      <c r="H9" s="169"/>
      <c r="I9" s="169"/>
      <c r="J9" s="169"/>
      <c r="K9" s="169"/>
      <c r="L9" s="169"/>
      <c r="M9" s="169"/>
      <c r="N9" s="169"/>
      <c r="O9" s="46"/>
      <c r="P9" s="46"/>
      <c r="Q9" s="46"/>
    </row>
    <row r="10" spans="2:17">
      <c r="B10" s="169"/>
      <c r="C10" s="169"/>
      <c r="D10" s="169"/>
      <c r="E10" s="169"/>
      <c r="F10" s="169"/>
      <c r="G10" s="169"/>
      <c r="H10" s="169"/>
      <c r="I10" s="169"/>
      <c r="J10" s="169"/>
      <c r="K10" s="169"/>
      <c r="L10" s="169"/>
      <c r="M10" s="169"/>
      <c r="N10" s="169"/>
      <c r="O10" s="46"/>
      <c r="P10" s="46"/>
      <c r="Q10" s="46"/>
    </row>
    <row r="11" spans="2:17">
      <c r="B11" s="169"/>
      <c r="C11" s="169"/>
      <c r="D11" s="169"/>
      <c r="E11" s="169"/>
      <c r="F11" s="169"/>
      <c r="G11" s="169"/>
      <c r="H11" s="169"/>
      <c r="I11" s="169"/>
      <c r="J11" s="169"/>
      <c r="K11" s="169"/>
      <c r="L11" s="169"/>
      <c r="M11" s="169"/>
      <c r="N11" s="16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69" t="s">
        <v>15</v>
      </c>
      <c r="C25" s="169"/>
      <c r="D25" s="169"/>
      <c r="E25" s="169"/>
      <c r="F25" s="169"/>
      <c r="G25" s="169"/>
      <c r="H25" s="169"/>
      <c r="I25" s="169"/>
      <c r="J25" s="169"/>
      <c r="K25" s="169"/>
      <c r="L25" s="169"/>
      <c r="M25" s="169"/>
      <c r="N25" s="169"/>
    </row>
    <row r="26" spans="2:17">
      <c r="B26" s="169"/>
      <c r="C26" s="169"/>
      <c r="D26" s="169"/>
      <c r="E26" s="169"/>
      <c r="F26" s="169"/>
      <c r="G26" s="169"/>
      <c r="H26" s="169"/>
      <c r="I26" s="169"/>
      <c r="J26" s="169"/>
      <c r="K26" s="169"/>
      <c r="L26" s="169"/>
      <c r="M26" s="169"/>
      <c r="N26" s="169"/>
    </row>
    <row r="27" spans="2:17">
      <c r="B27" s="46"/>
      <c r="C27" s="46"/>
      <c r="D27" s="46"/>
      <c r="E27" s="46"/>
      <c r="F27" s="46"/>
    </row>
    <row r="28" spans="2:17">
      <c r="B28" s="46"/>
      <c r="C28" s="46"/>
      <c r="D28" s="46"/>
      <c r="E28" s="46"/>
      <c r="F28" s="46"/>
    </row>
    <row r="29" spans="2:17">
      <c r="B29" s="49"/>
    </row>
    <row r="30" spans="2:17" ht="15.6">
      <c r="B30" s="167" t="s">
        <v>16</v>
      </c>
      <c r="C30" s="167"/>
      <c r="D30" s="167"/>
      <c r="E30" s="167"/>
      <c r="F30" s="167"/>
      <c r="G30" s="167"/>
      <c r="H30" s="167"/>
      <c r="I30" s="167"/>
    </row>
    <row r="31" spans="2:17">
      <c r="B31" s="168"/>
      <c r="C31" s="168"/>
      <c r="D31" s="168"/>
      <c r="E31" s="168"/>
      <c r="F31" s="168"/>
      <c r="G31" s="168"/>
      <c r="H31" s="168"/>
      <c r="I31" s="168"/>
      <c r="J31" s="168"/>
      <c r="K31" s="168"/>
      <c r="L31" s="168"/>
      <c r="M31" s="168"/>
      <c r="N31" s="168"/>
    </row>
    <row r="32" spans="2:17">
      <c r="B32" s="168"/>
      <c r="C32" s="168"/>
      <c r="D32" s="168"/>
      <c r="E32" s="168"/>
      <c r="F32" s="168"/>
      <c r="G32" s="168"/>
      <c r="H32" s="168"/>
      <c r="I32" s="168"/>
      <c r="J32" s="168"/>
      <c r="K32" s="168"/>
      <c r="L32" s="168"/>
      <c r="M32" s="168"/>
      <c r="N32" s="168"/>
    </row>
    <row r="33" spans="2:14">
      <c r="B33" s="168"/>
      <c r="C33" s="168"/>
      <c r="D33" s="168"/>
      <c r="E33" s="168"/>
      <c r="F33" s="168"/>
      <c r="G33" s="168"/>
      <c r="H33" s="168"/>
      <c r="I33" s="168"/>
      <c r="J33" s="168"/>
      <c r="K33" s="168"/>
      <c r="L33" s="168"/>
      <c r="M33" s="168"/>
      <c r="N33" s="168"/>
    </row>
    <row r="34" spans="2:14">
      <c r="B34" s="168"/>
      <c r="C34" s="168"/>
      <c r="D34" s="168"/>
      <c r="E34" s="168"/>
      <c r="F34" s="168"/>
      <c r="G34" s="168"/>
      <c r="H34" s="168"/>
      <c r="I34" s="168"/>
      <c r="J34" s="168"/>
      <c r="K34" s="168"/>
      <c r="L34" s="168"/>
      <c r="M34" s="168"/>
      <c r="N34" s="168"/>
    </row>
    <row r="35" spans="2:14">
      <c r="B35" s="168"/>
      <c r="C35" s="168"/>
      <c r="D35" s="168"/>
      <c r="E35" s="168"/>
      <c r="F35" s="168"/>
      <c r="G35" s="168"/>
      <c r="H35" s="168"/>
      <c r="I35" s="168"/>
      <c r="J35" s="168"/>
      <c r="K35" s="168"/>
      <c r="L35" s="168"/>
      <c r="M35" s="168"/>
      <c r="N35" s="168"/>
    </row>
    <row r="36" spans="2:14">
      <c r="B36" s="168"/>
      <c r="C36" s="168"/>
      <c r="D36" s="168"/>
      <c r="E36" s="168"/>
      <c r="F36" s="168"/>
      <c r="G36" s="168"/>
      <c r="H36" s="168"/>
      <c r="I36" s="168"/>
      <c r="J36" s="168"/>
      <c r="K36" s="168"/>
      <c r="L36" s="168"/>
      <c r="M36" s="168"/>
      <c r="N36" s="168"/>
    </row>
    <row r="37" spans="2:14">
      <c r="B37" s="168"/>
      <c r="C37" s="168"/>
      <c r="D37" s="168"/>
      <c r="E37" s="168"/>
      <c r="F37" s="168"/>
      <c r="G37" s="168"/>
      <c r="H37" s="168"/>
      <c r="I37" s="168"/>
      <c r="J37" s="168"/>
      <c r="K37" s="168"/>
      <c r="L37" s="168"/>
      <c r="M37" s="168"/>
      <c r="N37" s="168"/>
    </row>
    <row r="38" spans="2:14">
      <c r="B38" s="168"/>
      <c r="C38" s="168"/>
      <c r="D38" s="168"/>
      <c r="E38" s="168"/>
      <c r="F38" s="168"/>
      <c r="G38" s="168"/>
      <c r="H38" s="168"/>
      <c r="I38" s="168"/>
      <c r="J38" s="168"/>
      <c r="K38" s="168"/>
      <c r="L38" s="168"/>
      <c r="M38" s="168"/>
      <c r="N38" s="168"/>
    </row>
    <row r="39" spans="2:14">
      <c r="B39" s="168"/>
      <c r="C39" s="168"/>
      <c r="D39" s="168"/>
      <c r="E39" s="168"/>
      <c r="F39" s="168"/>
      <c r="G39" s="168"/>
      <c r="H39" s="168"/>
      <c r="I39" s="168"/>
      <c r="J39" s="168"/>
      <c r="K39" s="168"/>
      <c r="L39" s="168"/>
      <c r="M39" s="168"/>
      <c r="N39" s="168"/>
    </row>
    <row r="40" spans="2:14">
      <c r="B40" s="49"/>
    </row>
    <row r="41" spans="2:14" ht="15.6">
      <c r="B41" s="167" t="s">
        <v>17</v>
      </c>
      <c r="C41" s="167"/>
      <c r="D41" s="167"/>
      <c r="E41" s="167"/>
      <c r="F41" s="167"/>
      <c r="G41" s="167"/>
      <c r="H41" s="167"/>
      <c r="I41" s="16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7" t="s">
        <v>18</v>
      </c>
      <c r="C52" s="167"/>
      <c r="D52" s="167"/>
      <c r="E52" s="167"/>
      <c r="F52" s="167"/>
      <c r="G52" s="167"/>
      <c r="H52" s="167"/>
      <c r="I52" s="16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0"/>
      <c r="B10" s="170"/>
      <c r="C10" s="170"/>
      <c r="D10" s="170"/>
      <c r="E10" s="170"/>
      <c r="F10" s="170"/>
      <c r="G10" s="170"/>
      <c r="H10" s="170"/>
      <c r="I10" s="170"/>
      <c r="J10" s="170"/>
      <c r="K10" s="170"/>
      <c r="L10" s="170"/>
      <c r="M10" s="170"/>
    </row>
    <row r="13" spans="1:15" ht="28.5">
      <c r="A13" s="172" t="s">
        <v>19</v>
      </c>
      <c r="B13" s="172"/>
      <c r="C13" s="172"/>
      <c r="D13" s="172"/>
      <c r="E13" s="172"/>
      <c r="F13" s="172"/>
      <c r="G13" s="172"/>
      <c r="H13" s="172"/>
      <c r="I13" s="172"/>
      <c r="J13" s="172"/>
      <c r="K13" s="172"/>
      <c r="L13" s="172"/>
      <c r="M13" s="172"/>
      <c r="N13" s="172"/>
      <c r="O13" s="172"/>
    </row>
    <row r="14" spans="1:15" ht="23.45">
      <c r="A14" s="173" t="s">
        <v>20</v>
      </c>
      <c r="B14" s="173"/>
      <c r="C14" s="173"/>
      <c r="D14" s="173"/>
      <c r="E14" s="173"/>
      <c r="F14" s="173"/>
      <c r="G14" s="173"/>
      <c r="H14" s="173"/>
      <c r="I14" s="173"/>
      <c r="J14" s="173"/>
      <c r="K14" s="173"/>
      <c r="L14" s="173"/>
      <c r="M14" s="173"/>
      <c r="N14" s="173"/>
      <c r="O14" s="173"/>
    </row>
    <row r="18" spans="1:15" ht="23.45">
      <c r="A18" s="174" t="s">
        <v>21</v>
      </c>
      <c r="B18" s="174"/>
      <c r="C18" s="174"/>
      <c r="D18" s="174"/>
      <c r="E18" s="174"/>
      <c r="F18" s="174"/>
      <c r="G18" s="174"/>
      <c r="H18" s="174"/>
      <c r="I18" s="174"/>
      <c r="J18" s="174"/>
      <c r="K18" s="174"/>
      <c r="L18" s="174"/>
      <c r="M18" s="174"/>
      <c r="N18" s="174"/>
      <c r="O18" s="174"/>
    </row>
    <row r="20" spans="1:15" ht="23.45">
      <c r="A20" s="174" t="s">
        <v>22</v>
      </c>
      <c r="B20" s="174"/>
      <c r="C20" s="174"/>
      <c r="D20" s="174"/>
      <c r="E20" s="174"/>
      <c r="F20" s="174"/>
      <c r="G20" s="174"/>
      <c r="H20" s="174"/>
      <c r="I20" s="174"/>
      <c r="J20" s="174"/>
      <c r="K20" s="174"/>
      <c r="L20" s="174"/>
      <c r="M20" s="174"/>
      <c r="N20" s="174"/>
      <c r="O20" s="174"/>
    </row>
    <row r="24" spans="1:15" ht="15" customHeight="1">
      <c r="A24" s="13"/>
      <c r="B24" s="13"/>
      <c r="C24" s="13"/>
      <c r="D24" s="13"/>
      <c r="E24" s="13"/>
      <c r="F24" s="13"/>
      <c r="G24" s="13"/>
      <c r="H24" s="13"/>
      <c r="I24" s="13"/>
      <c r="J24" s="13"/>
      <c r="K24" s="13"/>
      <c r="L24" s="13"/>
      <c r="M24" s="13"/>
    </row>
    <row r="26" spans="1:15" ht="17.45">
      <c r="A26" s="171"/>
      <c r="B26" s="171"/>
      <c r="C26" s="171"/>
      <c r="D26" s="171"/>
      <c r="E26" s="171"/>
      <c r="F26" s="171"/>
      <c r="G26" s="171"/>
      <c r="H26" s="171"/>
      <c r="I26" s="171"/>
      <c r="J26" s="171"/>
      <c r="K26" s="171"/>
      <c r="L26" s="171"/>
      <c r="M26" s="17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75" t="s">
        <v>24</v>
      </c>
      <c r="B5" s="175"/>
      <c r="C5" s="175"/>
      <c r="D5" s="175"/>
    </row>
    <row r="6" spans="1:4">
      <c r="A6" s="28"/>
      <c r="B6" s="28"/>
      <c r="C6" s="28"/>
      <c r="D6" s="28"/>
    </row>
    <row r="7" spans="1:4" ht="15.6">
      <c r="A7" s="29" t="s">
        <v>25</v>
      </c>
      <c r="B7" s="28"/>
      <c r="C7" s="28"/>
      <c r="D7" s="28"/>
    </row>
    <row r="8" spans="1:4">
      <c r="A8" s="4" t="s">
        <v>26</v>
      </c>
      <c r="B8" s="176" t="s">
        <v>27</v>
      </c>
      <c r="C8" s="176"/>
      <c r="D8" s="28"/>
    </row>
    <row r="9" spans="1:4">
      <c r="A9" s="30"/>
      <c r="B9" s="177"/>
      <c r="C9" s="17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8" t="s">
        <v>250</v>
      </c>
      <c r="C1" s="178"/>
      <c r="D1" s="178"/>
      <c r="E1" s="178"/>
      <c r="F1" s="178"/>
      <c r="I1" s="178" t="s">
        <v>251</v>
      </c>
      <c r="J1" s="178"/>
      <c r="K1" s="178"/>
      <c r="L1" s="178"/>
      <c r="M1" s="178"/>
      <c r="N1" s="17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5" t="s">
        <v>373</v>
      </c>
      <c r="D37" s="185"/>
      <c r="E37" s="185"/>
      <c r="F37" s="185"/>
      <c r="G37" s="185"/>
      <c r="H37" s="185"/>
      <c r="I37" s="185"/>
    </row>
    <row r="38" spans="2:9">
      <c r="B38" s="42" t="s">
        <v>374</v>
      </c>
      <c r="C38" s="181" t="s">
        <v>375</v>
      </c>
      <c r="D38" s="181"/>
      <c r="E38" s="181"/>
      <c r="F38" s="181"/>
      <c r="G38" s="181"/>
      <c r="H38" s="181"/>
      <c r="I38" s="181"/>
    </row>
    <row r="39" spans="2:9">
      <c r="B39" s="43" t="s">
        <v>254</v>
      </c>
      <c r="C39" s="180" t="s">
        <v>376</v>
      </c>
      <c r="D39" s="180"/>
      <c r="E39" s="180"/>
      <c r="F39" s="180"/>
      <c r="G39" s="180"/>
      <c r="H39" s="180"/>
      <c r="I39" s="180"/>
    </row>
    <row r="40" spans="2:9">
      <c r="B40" s="43" t="s">
        <v>377</v>
      </c>
      <c r="C40" s="180" t="s">
        <v>378</v>
      </c>
      <c r="D40" s="180"/>
      <c r="E40" s="180"/>
      <c r="F40" s="180"/>
      <c r="G40" s="180"/>
      <c r="H40" s="180"/>
      <c r="I40" s="180"/>
    </row>
    <row r="41" spans="2:9">
      <c r="B41" s="42" t="s">
        <v>379</v>
      </c>
      <c r="C41" s="180" t="s">
        <v>380</v>
      </c>
      <c r="D41" s="180"/>
      <c r="E41" s="180"/>
      <c r="F41" s="180"/>
      <c r="G41" s="180"/>
      <c r="H41" s="180"/>
      <c r="I41" s="180"/>
    </row>
    <row r="42" spans="2:9" ht="38.25" customHeight="1">
      <c r="B42" s="44" t="s">
        <v>381</v>
      </c>
      <c r="C42" s="180" t="s">
        <v>382</v>
      </c>
      <c r="D42" s="180"/>
      <c r="E42" s="180"/>
      <c r="F42" s="180"/>
      <c r="G42" s="180"/>
      <c r="H42" s="180"/>
      <c r="I42" s="180"/>
    </row>
    <row r="43" spans="2:9">
      <c r="B43" s="44" t="s">
        <v>379</v>
      </c>
      <c r="C43" s="180" t="s">
        <v>383</v>
      </c>
      <c r="D43" s="180"/>
      <c r="E43" s="180"/>
      <c r="F43" s="180"/>
      <c r="G43" s="180"/>
      <c r="H43" s="180"/>
      <c r="I43" s="180"/>
    </row>
    <row r="44" spans="2:9">
      <c r="B44" s="44" t="s">
        <v>384</v>
      </c>
      <c r="C44" s="182" t="s">
        <v>385</v>
      </c>
      <c r="D44" s="180"/>
      <c r="E44" s="180"/>
      <c r="F44" s="180"/>
      <c r="G44" s="180"/>
      <c r="H44" s="180"/>
      <c r="I44" s="180"/>
    </row>
    <row r="45" spans="2:9">
      <c r="B45" s="44" t="s">
        <v>253</v>
      </c>
      <c r="C45" s="182" t="s">
        <v>386</v>
      </c>
      <c r="D45" s="180"/>
      <c r="E45" s="180"/>
      <c r="F45" s="180"/>
      <c r="G45" s="180"/>
      <c r="H45" s="180"/>
      <c r="I45" s="180"/>
    </row>
    <row r="46" spans="2:9">
      <c r="B46" s="44" t="s">
        <v>387</v>
      </c>
      <c r="C46" s="182" t="s">
        <v>388</v>
      </c>
      <c r="D46" s="180"/>
      <c r="E46" s="180"/>
      <c r="F46" s="180"/>
      <c r="G46" s="180"/>
      <c r="H46" s="180"/>
      <c r="I46" s="180"/>
    </row>
    <row r="47" spans="2:9" ht="29.25" customHeight="1">
      <c r="B47" s="44" t="s">
        <v>389</v>
      </c>
      <c r="C47" s="183" t="s">
        <v>390</v>
      </c>
      <c r="D47" s="184"/>
      <c r="E47" s="184"/>
      <c r="F47" s="184"/>
      <c r="G47" s="184"/>
      <c r="H47" s="184"/>
      <c r="I47" s="182"/>
    </row>
    <row r="48" spans="2:9">
      <c r="B48" s="44" t="s">
        <v>391</v>
      </c>
      <c r="C48" s="180" t="s">
        <v>392</v>
      </c>
      <c r="D48" s="180"/>
      <c r="E48" s="180"/>
      <c r="F48" s="180"/>
      <c r="G48" s="180"/>
      <c r="H48" s="180"/>
      <c r="I48" s="180"/>
    </row>
    <row r="49" spans="2:9">
      <c r="B49" s="44" t="s">
        <v>8</v>
      </c>
      <c r="C49" s="180" t="s">
        <v>393</v>
      </c>
      <c r="D49" s="180"/>
      <c r="E49" s="180"/>
      <c r="F49" s="180"/>
      <c r="G49" s="180"/>
      <c r="H49" s="180"/>
      <c r="I49" s="180"/>
    </row>
    <row r="50" spans="2:9">
      <c r="B50" s="44" t="s">
        <v>394</v>
      </c>
      <c r="C50" s="180" t="s">
        <v>395</v>
      </c>
      <c r="D50" s="180"/>
      <c r="E50" s="180"/>
      <c r="F50" s="180"/>
      <c r="G50" s="180"/>
      <c r="H50" s="180"/>
      <c r="I50" s="180"/>
    </row>
    <row r="51" spans="2:9">
      <c r="B51" s="44" t="s">
        <v>396</v>
      </c>
      <c r="C51" s="180" t="s">
        <v>397</v>
      </c>
      <c r="D51" s="180"/>
      <c r="E51" s="180"/>
      <c r="F51" s="180"/>
      <c r="G51" s="180"/>
      <c r="H51" s="180"/>
      <c r="I51" s="180"/>
    </row>
    <row r="52" spans="2:9">
      <c r="B52" s="44" t="s">
        <v>398</v>
      </c>
      <c r="C52" s="180" t="s">
        <v>399</v>
      </c>
      <c r="D52" s="180"/>
      <c r="E52" s="180"/>
      <c r="F52" s="180"/>
      <c r="G52" s="180"/>
      <c r="H52" s="180"/>
      <c r="I52" s="180"/>
    </row>
    <row r="53" spans="2:9">
      <c r="B53" s="44" t="s">
        <v>400</v>
      </c>
      <c r="C53" s="180" t="s">
        <v>401</v>
      </c>
      <c r="D53" s="180"/>
      <c r="E53" s="180"/>
      <c r="F53" s="180"/>
      <c r="G53" s="180"/>
      <c r="H53" s="180"/>
      <c r="I53" s="180"/>
    </row>
    <row r="54" spans="2:9" ht="24.75" customHeight="1">
      <c r="B54" s="44" t="s">
        <v>402</v>
      </c>
      <c r="C54" s="180" t="s">
        <v>403</v>
      </c>
      <c r="D54" s="180"/>
      <c r="E54" s="180"/>
      <c r="F54" s="180"/>
      <c r="G54" s="180"/>
      <c r="H54" s="180"/>
      <c r="I54" s="180"/>
    </row>
    <row r="55" spans="2:9" ht="25.5" customHeight="1">
      <c r="B55" s="44" t="s">
        <v>404</v>
      </c>
      <c r="C55" s="180" t="s">
        <v>405</v>
      </c>
      <c r="D55" s="180"/>
      <c r="E55" s="180"/>
      <c r="F55" s="180"/>
      <c r="G55" s="180"/>
      <c r="H55" s="180"/>
      <c r="I55" s="180"/>
    </row>
    <row r="56" spans="2:9" ht="27" customHeight="1">
      <c r="B56" s="44" t="s">
        <v>406</v>
      </c>
      <c r="C56" s="180" t="s">
        <v>407</v>
      </c>
      <c r="D56" s="180"/>
      <c r="E56" s="180"/>
      <c r="F56" s="180"/>
      <c r="G56" s="180"/>
      <c r="H56" s="180"/>
      <c r="I56" s="180"/>
    </row>
    <row r="57" spans="2:9" ht="27" customHeight="1">
      <c r="B57" s="44" t="s">
        <v>408</v>
      </c>
      <c r="C57" s="180" t="s">
        <v>409</v>
      </c>
      <c r="D57" s="180"/>
      <c r="E57" s="180"/>
      <c r="F57" s="180"/>
      <c r="G57" s="180"/>
      <c r="H57" s="180"/>
      <c r="I57" s="180"/>
    </row>
    <row r="58" spans="2:9">
      <c r="B58" s="44" t="s">
        <v>410</v>
      </c>
      <c r="C58" s="180" t="s">
        <v>411</v>
      </c>
      <c r="D58" s="180"/>
      <c r="E58" s="180"/>
      <c r="F58" s="180"/>
      <c r="G58" s="180"/>
      <c r="H58" s="180"/>
      <c r="I58" s="180"/>
    </row>
    <row r="59" spans="2:9">
      <c r="B59" s="44" t="s">
        <v>412</v>
      </c>
      <c r="C59" s="180" t="s">
        <v>413</v>
      </c>
      <c r="D59" s="180"/>
      <c r="E59" s="180"/>
      <c r="F59" s="180"/>
      <c r="G59" s="180"/>
      <c r="H59" s="180"/>
      <c r="I59" s="180"/>
    </row>
    <row r="60" spans="2:9" ht="27.75" customHeight="1">
      <c r="B60" s="44" t="s">
        <v>414</v>
      </c>
      <c r="C60" s="180" t="s">
        <v>415</v>
      </c>
      <c r="D60" s="180"/>
      <c r="E60" s="180"/>
      <c r="F60" s="180"/>
      <c r="G60" s="180"/>
      <c r="H60" s="180"/>
      <c r="I60" s="180"/>
    </row>
    <row r="61" spans="2:9">
      <c r="B61" s="44" t="s">
        <v>416</v>
      </c>
      <c r="C61" s="180" t="s">
        <v>417</v>
      </c>
      <c r="D61" s="180"/>
      <c r="E61" s="180"/>
      <c r="F61" s="180"/>
      <c r="G61" s="180"/>
      <c r="H61" s="180"/>
      <c r="I61" s="180"/>
    </row>
    <row r="62" spans="2:9" ht="25.5" hidden="1" customHeight="1">
      <c r="B62" s="44" t="s">
        <v>418</v>
      </c>
      <c r="C62" s="183" t="s">
        <v>419</v>
      </c>
      <c r="D62" s="184"/>
      <c r="E62" s="184"/>
      <c r="F62" s="184"/>
      <c r="G62" s="184"/>
      <c r="H62" s="184"/>
      <c r="I62" s="182"/>
    </row>
    <row r="63" spans="2:9" ht="41.25" customHeight="1">
      <c r="B63" s="44" t="s">
        <v>420</v>
      </c>
      <c r="C63" s="180" t="s">
        <v>421</v>
      </c>
      <c r="D63" s="180"/>
      <c r="E63" s="180"/>
      <c r="F63" s="180"/>
      <c r="G63" s="180"/>
      <c r="H63" s="180"/>
      <c r="I63" s="180"/>
    </row>
    <row r="64" spans="2:9" ht="25.5" customHeight="1">
      <c r="B64" s="44" t="s">
        <v>422</v>
      </c>
      <c r="C64" s="180" t="s">
        <v>423</v>
      </c>
      <c r="D64" s="180"/>
      <c r="E64" s="180"/>
      <c r="F64" s="180"/>
      <c r="G64" s="180"/>
      <c r="H64" s="180"/>
      <c r="I64" s="180"/>
    </row>
    <row r="65" spans="2:9">
      <c r="B65" s="45" t="s">
        <v>424</v>
      </c>
      <c r="C65" s="180"/>
      <c r="D65" s="180"/>
      <c r="E65" s="180"/>
      <c r="F65" s="180"/>
      <c r="G65" s="180"/>
      <c r="H65" s="180"/>
      <c r="I65" s="18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5" t="s">
        <v>373</v>
      </c>
      <c r="D79" s="185"/>
      <c r="E79" s="185"/>
      <c r="F79" s="185"/>
      <c r="G79" s="185"/>
      <c r="H79" s="185"/>
      <c r="I79" s="185"/>
    </row>
    <row r="80" spans="2:9">
      <c r="B80" s="44" t="s">
        <v>431</v>
      </c>
      <c r="C80" s="181" t="s">
        <v>432</v>
      </c>
      <c r="D80" s="181"/>
      <c r="E80" s="181"/>
      <c r="F80" s="181"/>
      <c r="G80" s="181"/>
      <c r="H80" s="181"/>
      <c r="I80" s="181"/>
    </row>
    <row r="81" spans="2:9" ht="12.75" customHeight="1">
      <c r="B81" s="44" t="s">
        <v>254</v>
      </c>
      <c r="C81" s="181" t="s">
        <v>433</v>
      </c>
      <c r="D81" s="181"/>
      <c r="E81" s="181"/>
      <c r="F81" s="181"/>
      <c r="G81" s="181"/>
      <c r="H81" s="181"/>
      <c r="I81" s="181"/>
    </row>
    <row r="82" spans="2:9" ht="30" customHeight="1">
      <c r="B82" s="44" t="s">
        <v>434</v>
      </c>
      <c r="C82" s="181" t="s">
        <v>435</v>
      </c>
      <c r="D82" s="181"/>
      <c r="E82" s="181"/>
      <c r="F82" s="181"/>
      <c r="G82" s="181"/>
      <c r="H82" s="181"/>
      <c r="I82" s="181"/>
    </row>
    <row r="83" spans="2:9" ht="30" customHeight="1">
      <c r="B83" s="44" t="s">
        <v>436</v>
      </c>
      <c r="C83" s="181" t="s">
        <v>437</v>
      </c>
      <c r="D83" s="181"/>
      <c r="E83" s="181"/>
      <c r="F83" s="181"/>
      <c r="G83" s="181"/>
      <c r="H83" s="181"/>
      <c r="I83" s="181"/>
    </row>
    <row r="84" spans="2:9">
      <c r="B84" s="44" t="s">
        <v>379</v>
      </c>
      <c r="C84" s="181" t="s">
        <v>438</v>
      </c>
      <c r="D84" s="181"/>
      <c r="E84" s="181"/>
      <c r="F84" s="181"/>
      <c r="G84" s="181"/>
      <c r="H84" s="181"/>
      <c r="I84" s="181"/>
    </row>
    <row r="85" spans="2:9" ht="30" customHeight="1">
      <c r="B85" s="44" t="s">
        <v>439</v>
      </c>
      <c r="C85" s="181" t="s">
        <v>440</v>
      </c>
      <c r="D85" s="181"/>
      <c r="E85" s="181"/>
      <c r="F85" s="181"/>
      <c r="G85" s="181"/>
      <c r="H85" s="181"/>
      <c r="I85" s="181"/>
    </row>
    <row r="86" spans="2:9">
      <c r="B86" s="44" t="s">
        <v>253</v>
      </c>
      <c r="C86" s="182" t="s">
        <v>386</v>
      </c>
      <c r="D86" s="180"/>
      <c r="E86" s="180"/>
      <c r="F86" s="180"/>
      <c r="G86" s="180"/>
      <c r="H86" s="180"/>
      <c r="I86" s="180"/>
    </row>
    <row r="87" spans="2:9" ht="26.25" customHeight="1">
      <c r="B87" s="44" t="s">
        <v>441</v>
      </c>
      <c r="C87" s="181" t="s">
        <v>442</v>
      </c>
      <c r="D87" s="181"/>
      <c r="E87" s="181"/>
      <c r="F87" s="181"/>
      <c r="G87" s="181"/>
      <c r="H87" s="181"/>
      <c r="I87" s="181"/>
    </row>
    <row r="88" spans="2:9" ht="26.25" customHeight="1">
      <c r="B88" s="44" t="s">
        <v>443</v>
      </c>
      <c r="C88" s="181" t="s">
        <v>444</v>
      </c>
      <c r="D88" s="181"/>
      <c r="E88" s="181"/>
      <c r="F88" s="181"/>
      <c r="G88" s="181"/>
      <c r="H88" s="181"/>
      <c r="I88" s="181"/>
    </row>
    <row r="89" spans="2:9" ht="27.75" customHeight="1">
      <c r="B89" s="44" t="s">
        <v>445</v>
      </c>
      <c r="C89" s="181" t="s">
        <v>446</v>
      </c>
      <c r="D89" s="181"/>
      <c r="E89" s="181"/>
      <c r="F89" s="181"/>
      <c r="G89" s="181"/>
      <c r="H89" s="181"/>
      <c r="I89" s="181"/>
    </row>
    <row r="90" spans="2:9" ht="54.75" customHeight="1">
      <c r="B90" s="44" t="s">
        <v>447</v>
      </c>
      <c r="C90" s="181" t="s">
        <v>448</v>
      </c>
      <c r="D90" s="181"/>
      <c r="E90" s="181"/>
      <c r="F90" s="181"/>
      <c r="G90" s="181"/>
      <c r="H90" s="181"/>
      <c r="I90" s="181"/>
    </row>
    <row r="91" spans="2:9" ht="33" customHeight="1">
      <c r="B91" s="44" t="s">
        <v>449</v>
      </c>
      <c r="C91" s="181" t="s">
        <v>450</v>
      </c>
      <c r="D91" s="181"/>
      <c r="E91" s="181"/>
      <c r="F91" s="181"/>
      <c r="G91" s="181"/>
      <c r="H91" s="181"/>
      <c r="I91" s="181"/>
    </row>
    <row r="92" spans="2:9">
      <c r="B92" s="44" t="s">
        <v>451</v>
      </c>
      <c r="C92" s="181" t="s">
        <v>452</v>
      </c>
      <c r="D92" s="181"/>
      <c r="E92" s="181"/>
      <c r="F92" s="181"/>
      <c r="G92" s="181"/>
      <c r="H92" s="181"/>
      <c r="I92" s="181"/>
    </row>
    <row r="93" spans="2:9" ht="30.75" customHeight="1">
      <c r="B93" s="44" t="s">
        <v>255</v>
      </c>
      <c r="C93" s="181" t="s">
        <v>453</v>
      </c>
      <c r="D93" s="181"/>
      <c r="E93" s="181"/>
      <c r="F93" s="181"/>
      <c r="G93" s="181"/>
      <c r="H93" s="181"/>
      <c r="I93" s="181"/>
    </row>
    <row r="94" spans="2:9" ht="30.75" customHeight="1">
      <c r="B94" s="44" t="s">
        <v>454</v>
      </c>
      <c r="C94" s="181" t="s">
        <v>455</v>
      </c>
      <c r="D94" s="181"/>
      <c r="E94" s="181"/>
      <c r="F94" s="181"/>
      <c r="G94" s="181"/>
      <c r="H94" s="181"/>
      <c r="I94" s="18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7" t="s">
        <v>373</v>
      </c>
      <c r="D107" s="187"/>
      <c r="E107" s="187"/>
      <c r="F107" s="187"/>
      <c r="G107" s="187"/>
      <c r="H107" s="187"/>
      <c r="I107" s="187"/>
    </row>
    <row r="108" spans="2:11" ht="30.75" customHeight="1">
      <c r="B108" s="39" t="s">
        <v>461</v>
      </c>
      <c r="C108" s="186" t="s">
        <v>462</v>
      </c>
      <c r="D108" s="186"/>
      <c r="E108" s="186"/>
      <c r="F108" s="186"/>
      <c r="G108" s="186"/>
      <c r="H108" s="186"/>
      <c r="I108" s="186"/>
    </row>
    <row r="109" spans="2:11" ht="21.75" customHeight="1">
      <c r="B109" s="39" t="s">
        <v>463</v>
      </c>
      <c r="C109" s="186" t="s">
        <v>464</v>
      </c>
      <c r="D109" s="186"/>
      <c r="E109" s="186"/>
      <c r="F109" s="186"/>
      <c r="G109" s="186"/>
      <c r="H109" s="186"/>
      <c r="I109" s="186"/>
    </row>
    <row r="110" spans="2:11" ht="21" customHeight="1">
      <c r="B110" s="39" t="s">
        <v>465</v>
      </c>
      <c r="C110" s="186" t="s">
        <v>466</v>
      </c>
      <c r="D110" s="186"/>
      <c r="E110" s="186"/>
      <c r="F110" s="186"/>
      <c r="G110" s="186"/>
      <c r="H110" s="186"/>
      <c r="I110" s="186"/>
    </row>
    <row r="111" spans="2:11" ht="26.25" customHeight="1">
      <c r="B111" s="39" t="s">
        <v>467</v>
      </c>
      <c r="C111" s="186" t="s">
        <v>468</v>
      </c>
      <c r="D111" s="186"/>
      <c r="E111" s="186"/>
      <c r="F111" s="186"/>
      <c r="G111" s="186"/>
      <c r="H111" s="186"/>
      <c r="I111" s="186"/>
    </row>
    <row r="112" spans="2:11" ht="21" customHeight="1">
      <c r="B112" s="39" t="s">
        <v>469</v>
      </c>
      <c r="C112" s="186" t="s">
        <v>470</v>
      </c>
      <c r="D112" s="186"/>
      <c r="E112" s="186"/>
      <c r="F112" s="186"/>
      <c r="G112" s="186"/>
      <c r="H112" s="186"/>
      <c r="I112" s="186"/>
    </row>
    <row r="113" spans="2:11" ht="21.75" customHeight="1">
      <c r="B113" s="39" t="s">
        <v>471</v>
      </c>
      <c r="C113" s="186" t="s">
        <v>472</v>
      </c>
      <c r="D113" s="186"/>
      <c r="E113" s="186"/>
      <c r="F113" s="186"/>
      <c r="G113" s="186"/>
      <c r="H113" s="186"/>
      <c r="I113" s="186"/>
    </row>
    <row r="114" spans="2:11" ht="33" customHeight="1">
      <c r="B114" s="39" t="s">
        <v>473</v>
      </c>
      <c r="C114" s="186" t="s">
        <v>474</v>
      </c>
      <c r="D114" s="186"/>
      <c r="E114" s="186"/>
      <c r="F114" s="186"/>
      <c r="G114" s="186"/>
      <c r="H114" s="186"/>
      <c r="I114" s="186"/>
    </row>
    <row r="122" spans="2:11">
      <c r="B122" t="s">
        <v>475</v>
      </c>
      <c r="K122" t="s">
        <v>460</v>
      </c>
    </row>
    <row r="123" spans="2:11">
      <c r="B123" s="8" t="s">
        <v>372</v>
      </c>
      <c r="C123" s="187" t="s">
        <v>373</v>
      </c>
      <c r="D123" s="187"/>
      <c r="E123" s="187"/>
      <c r="F123" s="187"/>
      <c r="G123" s="187"/>
      <c r="H123" s="187"/>
      <c r="I123" s="187"/>
    </row>
    <row r="124" spans="2:11">
      <c r="B124" s="39" t="s">
        <v>471</v>
      </c>
      <c r="C124" s="186" t="s">
        <v>476</v>
      </c>
      <c r="D124" s="186"/>
      <c r="E124" s="186"/>
      <c r="F124" s="186"/>
      <c r="G124" s="186"/>
      <c r="H124" s="186"/>
      <c r="I124" s="186"/>
    </row>
    <row r="125" spans="2:11">
      <c r="B125" s="39" t="s">
        <v>477</v>
      </c>
      <c r="C125" s="186" t="s">
        <v>478</v>
      </c>
      <c r="D125" s="186"/>
      <c r="E125" s="186"/>
      <c r="F125" s="186"/>
      <c r="G125" s="186"/>
      <c r="H125" s="186"/>
      <c r="I125" s="186"/>
    </row>
    <row r="126" spans="2:11" ht="55.5" customHeight="1">
      <c r="B126" s="39" t="s">
        <v>479</v>
      </c>
      <c r="C126" s="186" t="s">
        <v>480</v>
      </c>
      <c r="D126" s="186"/>
      <c r="E126" s="186"/>
      <c r="F126" s="186"/>
      <c r="G126" s="186"/>
      <c r="H126" s="186"/>
      <c r="I126" s="186"/>
    </row>
    <row r="127" spans="2:11">
      <c r="B127" s="39" t="s">
        <v>481</v>
      </c>
      <c r="C127" s="186" t="s">
        <v>482</v>
      </c>
      <c r="D127" s="186"/>
      <c r="E127" s="186"/>
      <c r="F127" s="186"/>
      <c r="G127" s="186"/>
      <c r="H127" s="186"/>
      <c r="I127" s="186"/>
    </row>
    <row r="128" spans="2:11">
      <c r="B128" s="39" t="s">
        <v>483</v>
      </c>
      <c r="C128" s="186" t="s">
        <v>484</v>
      </c>
      <c r="D128" s="186"/>
      <c r="E128" s="186"/>
      <c r="F128" s="186"/>
      <c r="G128" s="186"/>
      <c r="H128" s="186"/>
      <c r="I128" s="186"/>
    </row>
    <row r="129" spans="2:11">
      <c r="B129" s="39" t="s">
        <v>485</v>
      </c>
      <c r="C129" s="186" t="s">
        <v>486</v>
      </c>
      <c r="D129" s="186"/>
      <c r="E129" s="186"/>
      <c r="F129" s="186"/>
      <c r="G129" s="186"/>
      <c r="H129" s="186"/>
      <c r="I129" s="186"/>
    </row>
    <row r="130" spans="2:11">
      <c r="B130" s="39" t="s">
        <v>487</v>
      </c>
      <c r="C130" s="186" t="s">
        <v>488</v>
      </c>
      <c r="D130" s="186"/>
      <c r="E130" s="186"/>
      <c r="F130" s="186"/>
      <c r="G130" s="186"/>
      <c r="H130" s="186"/>
      <c r="I130" s="186"/>
    </row>
    <row r="131" spans="2:11" ht="12.75" customHeight="1">
      <c r="B131" s="39" t="s">
        <v>489</v>
      </c>
      <c r="C131" s="186" t="s">
        <v>490</v>
      </c>
      <c r="D131" s="186"/>
      <c r="E131" s="186"/>
      <c r="F131" s="186"/>
      <c r="G131" s="186"/>
      <c r="H131" s="186"/>
      <c r="I131" s="186"/>
    </row>
    <row r="132" spans="2:11" ht="12.75" customHeight="1">
      <c r="B132" s="39" t="s">
        <v>491</v>
      </c>
      <c r="C132" s="186" t="s">
        <v>492</v>
      </c>
      <c r="D132" s="186"/>
      <c r="E132" s="186"/>
      <c r="F132" s="186"/>
      <c r="G132" s="186"/>
      <c r="H132" s="186"/>
      <c r="I132" s="186"/>
    </row>
    <row r="133" spans="2:11" ht="12.75" customHeight="1">
      <c r="B133" s="39" t="s">
        <v>493</v>
      </c>
      <c r="C133" s="186" t="s">
        <v>494</v>
      </c>
      <c r="D133" s="186"/>
      <c r="E133" s="186"/>
      <c r="F133" s="186"/>
      <c r="G133" s="186"/>
      <c r="H133" s="186"/>
      <c r="I133" s="186"/>
    </row>
    <row r="134" spans="2:11" ht="12.75" customHeight="1">
      <c r="B134" s="39" t="s">
        <v>495</v>
      </c>
      <c r="C134" s="186" t="s">
        <v>496</v>
      </c>
      <c r="D134" s="186"/>
      <c r="E134" s="186"/>
      <c r="F134" s="186"/>
      <c r="G134" s="186"/>
      <c r="H134" s="186"/>
      <c r="I134" s="186"/>
    </row>
    <row r="135" spans="2:11" ht="12.75" customHeight="1">
      <c r="B135" s="39" t="s">
        <v>497</v>
      </c>
      <c r="C135" s="186" t="s">
        <v>498</v>
      </c>
      <c r="D135" s="186"/>
      <c r="E135" s="186"/>
      <c r="F135" s="186"/>
      <c r="G135" s="186"/>
      <c r="H135" s="186"/>
      <c r="I135" s="186"/>
    </row>
    <row r="136" spans="2:11">
      <c r="B136" s="39" t="s">
        <v>391</v>
      </c>
      <c r="C136" s="186" t="s">
        <v>499</v>
      </c>
      <c r="D136" s="186"/>
      <c r="E136" s="186"/>
      <c r="F136" s="186"/>
      <c r="G136" s="186"/>
      <c r="H136" s="186"/>
      <c r="I136" s="186"/>
    </row>
    <row r="141" spans="2:11">
      <c r="B141" t="s">
        <v>500</v>
      </c>
    </row>
    <row r="142" spans="2:11">
      <c r="B142" t="s">
        <v>501</v>
      </c>
      <c r="K142" t="s">
        <v>460</v>
      </c>
    </row>
    <row r="143" spans="2:11">
      <c r="B143" s="8" t="s">
        <v>372</v>
      </c>
      <c r="C143" s="187" t="s">
        <v>373</v>
      </c>
      <c r="D143" s="187"/>
      <c r="E143" s="187"/>
      <c r="F143" s="187"/>
      <c r="G143" s="187"/>
      <c r="H143" s="187"/>
      <c r="I143" s="187"/>
    </row>
    <row r="144" spans="2:11">
      <c r="B144" s="39" t="s">
        <v>502</v>
      </c>
      <c r="C144" s="186" t="s">
        <v>503</v>
      </c>
      <c r="D144" s="186"/>
      <c r="E144" s="186"/>
      <c r="F144" s="186"/>
      <c r="G144" s="186"/>
      <c r="H144" s="186"/>
      <c r="I144" s="186"/>
    </row>
    <row r="145" spans="2:9" ht="33" customHeight="1">
      <c r="B145" s="39" t="s">
        <v>504</v>
      </c>
      <c r="C145" s="186" t="s">
        <v>505</v>
      </c>
      <c r="D145" s="186"/>
      <c r="E145" s="186"/>
      <c r="F145" s="186"/>
      <c r="G145" s="186"/>
      <c r="H145" s="186"/>
      <c r="I145" s="186"/>
    </row>
    <row r="146" spans="2:9" ht="32.25" customHeight="1">
      <c r="B146" s="39" t="s">
        <v>506</v>
      </c>
      <c r="C146" s="186" t="s">
        <v>507</v>
      </c>
      <c r="D146" s="186"/>
      <c r="E146" s="186"/>
      <c r="F146" s="186"/>
      <c r="G146" s="186"/>
      <c r="H146" s="186"/>
      <c r="I146" s="186"/>
    </row>
    <row r="147" spans="2:9" ht="12.75" customHeight="1">
      <c r="B147" s="39" t="s">
        <v>439</v>
      </c>
      <c r="C147" s="186" t="s">
        <v>508</v>
      </c>
      <c r="D147" s="186"/>
      <c r="E147" s="186"/>
      <c r="F147" s="186"/>
      <c r="G147" s="186"/>
      <c r="H147" s="186"/>
      <c r="I147" s="186"/>
    </row>
    <row r="148" spans="2:9">
      <c r="B148" s="39" t="s">
        <v>509</v>
      </c>
      <c r="C148" s="186" t="s">
        <v>510</v>
      </c>
      <c r="D148" s="186"/>
      <c r="E148" s="186"/>
      <c r="F148" s="186"/>
      <c r="G148" s="186"/>
      <c r="H148" s="186"/>
      <c r="I148" s="186"/>
    </row>
    <row r="149" spans="2:9">
      <c r="B149" s="39" t="s">
        <v>254</v>
      </c>
      <c r="C149" s="186" t="s">
        <v>511</v>
      </c>
      <c r="D149" s="186"/>
      <c r="E149" s="186"/>
      <c r="F149" s="186"/>
      <c r="G149" s="186"/>
      <c r="H149" s="186"/>
      <c r="I149" s="186"/>
    </row>
    <row r="150" spans="2:9" ht="12.75" customHeight="1">
      <c r="B150" s="39" t="s">
        <v>431</v>
      </c>
      <c r="C150" s="186" t="s">
        <v>512</v>
      </c>
      <c r="D150" s="186"/>
      <c r="E150" s="186"/>
      <c r="F150" s="186"/>
      <c r="G150" s="186"/>
      <c r="H150" s="186"/>
      <c r="I150" s="18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E14"/>
  <sheetViews>
    <sheetView workbookViewId="0"/>
  </sheetViews>
  <sheetFormatPr defaultRowHeight="12.95"/>
  <cols>
    <col min="1" max="1" width="18.85546875" style="89" customWidth="1"/>
    <col min="2" max="4" width="20.5703125" customWidth="1"/>
    <col min="5" max="5" width="86.5703125" customWidth="1"/>
  </cols>
  <sheetData>
    <row r="1" spans="1:5">
      <c r="A1" s="85" t="s">
        <v>37</v>
      </c>
      <c r="B1" s="86" t="s">
        <v>532</v>
      </c>
      <c r="C1" s="86" t="s">
        <v>533</v>
      </c>
      <c r="D1" s="86" t="s">
        <v>534</v>
      </c>
      <c r="E1" s="86" t="s">
        <v>535</v>
      </c>
    </row>
    <row r="2" spans="1:5">
      <c r="A2" s="87">
        <v>45223</v>
      </c>
      <c r="B2" s="88" t="s">
        <v>536</v>
      </c>
      <c r="C2" s="88"/>
      <c r="D2" s="88"/>
      <c r="E2" s="90" t="s">
        <v>537</v>
      </c>
    </row>
    <row r="3" spans="1:5">
      <c r="A3" s="87">
        <v>45226</v>
      </c>
      <c r="B3" s="88" t="s">
        <v>536</v>
      </c>
      <c r="C3" s="88"/>
      <c r="D3" s="88"/>
      <c r="E3" s="90" t="s">
        <v>538</v>
      </c>
    </row>
    <row r="4" spans="1:5">
      <c r="A4" s="87">
        <v>45271</v>
      </c>
      <c r="B4" s="91" t="s">
        <v>539</v>
      </c>
      <c r="C4" s="91" t="s">
        <v>540</v>
      </c>
      <c r="D4" s="91"/>
      <c r="E4" s="92" t="s">
        <v>541</v>
      </c>
    </row>
    <row r="5" spans="1:5" ht="53.25" customHeight="1">
      <c r="A5" s="87">
        <v>45274</v>
      </c>
      <c r="B5" s="88" t="s">
        <v>539</v>
      </c>
      <c r="C5" s="88" t="s">
        <v>540</v>
      </c>
      <c r="D5" s="88"/>
      <c r="E5" s="90" t="s">
        <v>542</v>
      </c>
    </row>
    <row r="6" spans="1:5" ht="26.1">
      <c r="A6" s="87">
        <v>45330</v>
      </c>
      <c r="B6" s="88" t="s">
        <v>539</v>
      </c>
      <c r="C6" s="88" t="s">
        <v>543</v>
      </c>
      <c r="D6" s="88"/>
      <c r="E6" s="90" t="s">
        <v>544</v>
      </c>
    </row>
    <row r="7" spans="1:5">
      <c r="A7" s="150">
        <v>45427</v>
      </c>
      <c r="B7" s="140" t="s">
        <v>545</v>
      </c>
      <c r="C7" s="140" t="s">
        <v>546</v>
      </c>
      <c r="D7" s="154"/>
      <c r="E7" s="154" t="s">
        <v>547</v>
      </c>
    </row>
    <row r="8" spans="1:5">
      <c r="A8" s="87">
        <v>45429</v>
      </c>
      <c r="B8" s="88" t="s">
        <v>545</v>
      </c>
      <c r="C8" s="88" t="s">
        <v>546</v>
      </c>
      <c r="D8" s="88"/>
      <c r="E8" s="88" t="s">
        <v>548</v>
      </c>
    </row>
    <row r="9" spans="1:5" ht="47.45" customHeight="1">
      <c r="A9" s="87">
        <v>45443</v>
      </c>
      <c r="B9" s="151" t="s">
        <v>539</v>
      </c>
      <c r="C9" s="152" t="s">
        <v>549</v>
      </c>
      <c r="D9" s="158" t="s">
        <v>550</v>
      </c>
      <c r="E9" s="153" t="s">
        <v>551</v>
      </c>
    </row>
    <row r="10" spans="1:5">
      <c r="A10" s="87">
        <v>45443</v>
      </c>
      <c r="B10" s="151" t="s">
        <v>539</v>
      </c>
      <c r="C10" s="88" t="s">
        <v>549</v>
      </c>
      <c r="D10" s="159">
        <v>32904</v>
      </c>
      <c r="E10" s="88" t="s">
        <v>552</v>
      </c>
    </row>
    <row r="11" spans="1:5" ht="27">
      <c r="A11" s="217">
        <v>45470</v>
      </c>
      <c r="B11" s="218" t="s">
        <v>553</v>
      </c>
      <c r="C11" s="219" t="s">
        <v>554</v>
      </c>
      <c r="D11" s="220">
        <v>35198</v>
      </c>
      <c r="E11" s="221" t="s">
        <v>555</v>
      </c>
    </row>
    <row r="12" spans="1:5">
      <c r="A12" s="87"/>
      <c r="B12" s="88"/>
      <c r="C12" s="88"/>
      <c r="D12" s="88"/>
      <c r="E12" s="88"/>
    </row>
    <row r="13" spans="1:5">
      <c r="A13" s="87"/>
      <c r="B13" s="88"/>
      <c r="C13" s="88"/>
      <c r="D13" s="88"/>
      <c r="E13" s="88"/>
    </row>
    <row r="14" spans="1:5">
      <c r="A14" s="87"/>
      <c r="B14" s="88"/>
      <c r="C14" s="88"/>
      <c r="D14" s="88"/>
      <c r="E14" s="88"/>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9"/>
  <sheetViews>
    <sheetView topLeftCell="A20" zoomScale="130" zoomScaleNormal="130" workbookViewId="0">
      <selection activeCell="B23" sqref="B23"/>
    </sheetView>
  </sheetViews>
  <sheetFormatPr defaultColWidth="10.5703125" defaultRowHeight="20.100000000000001" customHeight="1"/>
  <cols>
    <col min="1" max="6" width="30.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99" t="s">
        <v>556</v>
      </c>
      <c r="C1" s="199"/>
      <c r="D1" s="199"/>
      <c r="E1" s="148"/>
      <c r="F1" s="63"/>
      <c r="G1" s="67"/>
      <c r="H1" s="63"/>
      <c r="I1" s="55"/>
      <c r="J1" s="55"/>
      <c r="K1" s="55"/>
      <c r="L1" s="55"/>
      <c r="M1" s="55"/>
      <c r="N1" s="55"/>
    </row>
    <row r="2" spans="1:14" ht="30" customHeight="1">
      <c r="A2" s="58" t="s">
        <v>557</v>
      </c>
      <c r="B2" s="200" t="s">
        <v>558</v>
      </c>
      <c r="C2" s="200"/>
      <c r="D2" s="200"/>
      <c r="E2" s="59"/>
      <c r="F2" s="64"/>
      <c r="G2" s="65"/>
      <c r="H2" s="64"/>
      <c r="I2" s="57"/>
      <c r="J2" s="57"/>
      <c r="K2" s="57"/>
      <c r="L2" s="57"/>
      <c r="M2" s="57"/>
      <c r="N2" s="57"/>
    </row>
    <row r="3" spans="1:14" ht="30" customHeight="1">
      <c r="A3" s="95" t="s">
        <v>559</v>
      </c>
      <c r="B3" s="96" t="s">
        <v>560</v>
      </c>
      <c r="C3" s="96"/>
      <c r="D3" s="97"/>
      <c r="E3" s="59"/>
      <c r="F3" s="64"/>
      <c r="G3" s="65"/>
      <c r="H3" s="64"/>
      <c r="I3" s="57"/>
      <c r="J3" s="57"/>
      <c r="K3" s="57"/>
      <c r="L3" s="57"/>
      <c r="M3" s="57"/>
      <c r="N3" s="57"/>
    </row>
    <row r="4" spans="1:14" ht="178.5" customHeight="1">
      <c r="A4" s="94" t="s">
        <v>465</v>
      </c>
      <c r="B4" s="201" t="s">
        <v>561</v>
      </c>
      <c r="C4" s="202"/>
      <c r="D4" s="202"/>
      <c r="E4" s="59"/>
      <c r="F4" s="66"/>
      <c r="G4" s="68"/>
      <c r="H4" s="66"/>
      <c r="I4" s="57"/>
      <c r="J4" s="57"/>
      <c r="K4" s="57"/>
      <c r="L4" s="57"/>
      <c r="M4" s="57"/>
      <c r="N4" s="57"/>
    </row>
    <row r="5" spans="1:14" ht="30" customHeight="1">
      <c r="A5" s="54" t="s">
        <v>562</v>
      </c>
      <c r="B5" s="203" t="s">
        <v>563</v>
      </c>
      <c r="C5" s="196"/>
      <c r="D5" s="197"/>
      <c r="E5" s="64"/>
      <c r="F5" s="64"/>
      <c r="G5" s="65"/>
      <c r="H5" s="64"/>
      <c r="I5" s="57"/>
      <c r="J5" s="57"/>
      <c r="K5" s="57"/>
      <c r="L5" s="57"/>
      <c r="M5" s="57"/>
      <c r="N5" s="57"/>
    </row>
    <row r="6" spans="1:14" ht="30" customHeight="1">
      <c r="A6" s="54" t="s">
        <v>564</v>
      </c>
      <c r="B6" s="195" t="s">
        <v>565</v>
      </c>
      <c r="C6" s="196"/>
      <c r="D6" s="197"/>
      <c r="E6" s="64"/>
      <c r="F6" s="64"/>
      <c r="G6" s="65"/>
      <c r="H6" s="64"/>
      <c r="I6" s="57"/>
      <c r="J6" s="57"/>
      <c r="K6" s="57"/>
      <c r="L6" s="57"/>
      <c r="M6" s="57"/>
      <c r="N6" s="57"/>
    </row>
    <row r="7" spans="1:14" ht="30" customHeight="1">
      <c r="A7" s="54" t="s">
        <v>566</v>
      </c>
      <c r="B7" s="190" t="s">
        <v>567</v>
      </c>
      <c r="C7" s="191"/>
      <c r="D7" s="192"/>
      <c r="E7" s="59"/>
      <c r="F7" s="64"/>
      <c r="G7" s="65"/>
      <c r="H7" s="64"/>
      <c r="I7" s="57"/>
      <c r="J7" s="57"/>
      <c r="K7" s="57"/>
      <c r="L7" s="57"/>
      <c r="M7" s="57"/>
      <c r="N7" s="57"/>
    </row>
    <row r="8" spans="1:14" ht="30" customHeight="1">
      <c r="A8" s="54" t="s">
        <v>568</v>
      </c>
      <c r="B8" s="189" t="s">
        <v>536</v>
      </c>
      <c r="C8" s="189"/>
      <c r="D8" s="189"/>
      <c r="E8" s="59"/>
      <c r="F8" s="64"/>
      <c r="G8" s="65"/>
      <c r="H8" s="64"/>
      <c r="I8" s="57"/>
      <c r="J8" s="57"/>
      <c r="K8" s="57"/>
      <c r="L8" s="57"/>
      <c r="M8" s="57"/>
      <c r="N8" s="57"/>
    </row>
    <row r="9" spans="1:14" ht="30" customHeight="1">
      <c r="A9" s="58" t="s">
        <v>252</v>
      </c>
      <c r="B9" s="194" t="s">
        <v>513</v>
      </c>
      <c r="C9" s="194"/>
      <c r="D9" s="194"/>
      <c r="E9" s="64"/>
      <c r="F9" s="64"/>
      <c r="G9" s="65"/>
      <c r="H9" s="64"/>
      <c r="I9" s="57"/>
      <c r="J9" s="57"/>
      <c r="K9" s="57"/>
      <c r="L9" s="57"/>
      <c r="M9" s="57"/>
      <c r="N9" s="57"/>
    </row>
    <row r="10" spans="1:14" ht="30" customHeight="1">
      <c r="A10" s="58" t="s">
        <v>569</v>
      </c>
      <c r="B10" s="195" t="s">
        <v>514</v>
      </c>
      <c r="C10" s="196"/>
      <c r="D10" s="197"/>
      <c r="E10" s="64"/>
      <c r="F10" s="64"/>
      <c r="G10" s="65"/>
      <c r="H10" s="64"/>
      <c r="I10" s="57"/>
      <c r="J10" s="57"/>
      <c r="K10" s="57"/>
      <c r="L10" s="57"/>
      <c r="M10" s="57"/>
      <c r="N10" s="57"/>
    </row>
    <row r="11" spans="1:14" ht="30" hidden="1" customHeight="1">
      <c r="A11" s="58" t="s">
        <v>570</v>
      </c>
      <c r="B11" s="189"/>
      <c r="C11" s="189"/>
      <c r="D11" s="189"/>
      <c r="E11" s="59"/>
      <c r="F11" s="65"/>
      <c r="G11" s="65"/>
      <c r="H11" s="59"/>
      <c r="I11" s="57"/>
      <c r="J11" s="57"/>
      <c r="K11" s="57"/>
      <c r="L11" s="57"/>
      <c r="M11" s="57"/>
      <c r="N11" s="57"/>
    </row>
    <row r="12" spans="1:14" ht="30" customHeight="1">
      <c r="A12" s="58" t="s">
        <v>571</v>
      </c>
      <c r="B12" s="189" t="s">
        <v>572</v>
      </c>
      <c r="C12" s="189"/>
      <c r="D12" s="189"/>
      <c r="E12" s="59"/>
      <c r="F12" s="65"/>
      <c r="G12" s="65"/>
      <c r="H12" s="59"/>
      <c r="I12" s="57"/>
      <c r="J12" s="57"/>
      <c r="K12" s="57"/>
      <c r="L12" s="57"/>
      <c r="M12" s="57"/>
      <c r="N12" s="57"/>
    </row>
    <row r="13" spans="1:14" ht="30" hidden="1" customHeight="1">
      <c r="A13" s="54" t="s">
        <v>467</v>
      </c>
      <c r="B13" s="189"/>
      <c r="C13" s="189"/>
      <c r="D13" s="189"/>
      <c r="E13" s="59"/>
      <c r="F13" s="64"/>
      <c r="G13" s="65"/>
      <c r="H13" s="64"/>
      <c r="I13" s="57"/>
      <c r="J13" s="57"/>
      <c r="K13" s="57"/>
      <c r="L13" s="57"/>
      <c r="M13" s="57"/>
      <c r="N13" s="57"/>
    </row>
    <row r="14" spans="1:14" s="93" customFormat="1" ht="48.95" customHeight="1">
      <c r="A14" s="58" t="s">
        <v>573</v>
      </c>
      <c r="B14" s="198" t="s">
        <v>574</v>
      </c>
      <c r="C14" s="198"/>
      <c r="D14" s="198"/>
      <c r="E14" s="102"/>
      <c r="F14" s="101"/>
      <c r="G14" s="101"/>
      <c r="H14" s="102"/>
      <c r="I14" s="103"/>
      <c r="J14" s="103"/>
      <c r="K14" s="103"/>
      <c r="L14" s="103"/>
      <c r="M14" s="103"/>
      <c r="N14" s="103"/>
    </row>
    <row r="15" spans="1:14" ht="87" customHeight="1">
      <c r="A15" s="54" t="s">
        <v>575</v>
      </c>
      <c r="B15" s="188" t="s">
        <v>576</v>
      </c>
      <c r="C15" s="188"/>
      <c r="D15" s="188"/>
      <c r="E15" s="149"/>
      <c r="F15" s="64"/>
      <c r="G15" s="65"/>
      <c r="H15" s="64"/>
      <c r="I15" s="59"/>
      <c r="J15" s="59"/>
      <c r="K15" s="57"/>
      <c r="L15" s="57"/>
      <c r="M15" s="57"/>
      <c r="N15" s="57"/>
    </row>
    <row r="16" spans="1:14" ht="30" hidden="1" customHeight="1">
      <c r="A16" s="54" t="s">
        <v>471</v>
      </c>
      <c r="B16" s="189"/>
      <c r="C16" s="189"/>
      <c r="D16" s="189"/>
      <c r="E16" s="59"/>
      <c r="F16" s="64"/>
      <c r="G16" s="65"/>
      <c r="H16" s="64"/>
      <c r="I16" s="57"/>
      <c r="J16" s="57"/>
      <c r="K16" s="57"/>
      <c r="L16" s="57"/>
      <c r="M16" s="57"/>
      <c r="N16" s="57"/>
    </row>
    <row r="17" spans="1:25" ht="30" hidden="1" customHeight="1">
      <c r="A17" s="69" t="s">
        <v>473</v>
      </c>
      <c r="B17" s="190" t="s">
        <v>60</v>
      </c>
      <c r="C17" s="191"/>
      <c r="D17" s="192"/>
      <c r="E17" s="59"/>
      <c r="F17" s="64"/>
      <c r="G17" s="65"/>
      <c r="H17" s="64"/>
      <c r="I17" s="57"/>
      <c r="J17" s="57"/>
      <c r="K17" s="57"/>
      <c r="L17" s="57"/>
      <c r="M17" s="57"/>
      <c r="N17" s="57"/>
    </row>
    <row r="18" spans="1:25" ht="30" hidden="1" customHeight="1"/>
    <row r="19" spans="1:25" s="60" customFormat="1" ht="34.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30" customHeight="1">
      <c r="A20" s="193" t="s">
        <v>577</v>
      </c>
      <c r="B20" s="193"/>
      <c r="C20" s="193"/>
      <c r="D20" s="193"/>
      <c r="E20" s="193"/>
      <c r="F20" s="193"/>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578</v>
      </c>
      <c r="E21" s="70" t="s">
        <v>579</v>
      </c>
      <c r="F21" s="70" t="s">
        <v>580</v>
      </c>
      <c r="G21" s="70" t="s">
        <v>4</v>
      </c>
      <c r="H21" s="77" t="s">
        <v>581</v>
      </c>
      <c r="I21" s="70" t="s">
        <v>582</v>
      </c>
      <c r="J21" s="57"/>
      <c r="K21" s="57"/>
      <c r="L21" s="57"/>
      <c r="M21" s="57"/>
      <c r="N21" s="78"/>
      <c r="O21" s="78"/>
      <c r="P21" s="78"/>
      <c r="Q21" s="78"/>
      <c r="R21" s="78"/>
      <c r="W21" s="78"/>
    </row>
    <row r="22" spans="1:25" s="82" customFormat="1" ht="78.75" customHeight="1">
      <c r="A22" s="24">
        <v>1</v>
      </c>
      <c r="B22" s="76" t="s">
        <v>583</v>
      </c>
      <c r="C22" s="80" t="s">
        <v>584</v>
      </c>
      <c r="D22" s="81" t="s">
        <v>584</v>
      </c>
      <c r="E22" s="155" t="s">
        <v>585</v>
      </c>
      <c r="F22" s="99" t="s">
        <v>586</v>
      </c>
      <c r="G22" s="80" t="s">
        <v>587</v>
      </c>
      <c r="H22" s="106" t="s">
        <v>588</v>
      </c>
      <c r="I22" s="80" t="s">
        <v>589</v>
      </c>
      <c r="J22" s="57"/>
      <c r="K22" s="57"/>
      <c r="L22" s="57"/>
      <c r="M22" s="57"/>
      <c r="N22" s="62"/>
      <c r="O22" s="62"/>
      <c r="P22" s="62"/>
      <c r="Q22" s="62"/>
      <c r="R22" s="62"/>
      <c r="W22" s="62"/>
    </row>
    <row r="23" spans="1:25" s="82" customFormat="1" ht="78.75" customHeight="1">
      <c r="A23" s="24">
        <v>2</v>
      </c>
      <c r="B23" s="76" t="s">
        <v>590</v>
      </c>
      <c r="C23" s="80" t="s">
        <v>591</v>
      </c>
      <c r="D23" s="81" t="s">
        <v>592</v>
      </c>
      <c r="E23" s="223" t="s">
        <v>593</v>
      </c>
      <c r="F23" s="166" t="s">
        <v>594</v>
      </c>
      <c r="G23" s="80" t="s">
        <v>595</v>
      </c>
      <c r="H23" s="106" t="s">
        <v>588</v>
      </c>
      <c r="I23" s="80" t="s">
        <v>589</v>
      </c>
      <c r="J23" s="57"/>
      <c r="K23" s="57"/>
      <c r="L23" s="57"/>
      <c r="M23" s="57"/>
      <c r="N23" s="62"/>
      <c r="O23" s="62"/>
      <c r="P23" s="62"/>
      <c r="Q23" s="62"/>
      <c r="R23" s="62"/>
      <c r="W23" s="62"/>
    </row>
    <row r="24" spans="1:25" s="82" customFormat="1" ht="111" customHeight="1">
      <c r="A24" s="24">
        <v>3</v>
      </c>
      <c r="B24" s="76" t="s">
        <v>596</v>
      </c>
      <c r="C24" s="80" t="s">
        <v>597</v>
      </c>
      <c r="D24" s="81" t="s">
        <v>597</v>
      </c>
      <c r="E24" s="155" t="s">
        <v>585</v>
      </c>
      <c r="F24" s="99" t="s">
        <v>598</v>
      </c>
      <c r="G24" s="80" t="s">
        <v>521</v>
      </c>
      <c r="H24" s="106" t="s">
        <v>588</v>
      </c>
      <c r="I24" s="80" t="s">
        <v>589</v>
      </c>
      <c r="J24" s="57"/>
      <c r="K24" s="57"/>
      <c r="L24" s="57"/>
      <c r="M24" s="57"/>
      <c r="N24" s="62"/>
      <c r="O24" s="62"/>
      <c r="P24" s="62"/>
      <c r="Q24" s="62"/>
      <c r="R24" s="62"/>
      <c r="W24" s="62"/>
    </row>
    <row r="25" spans="1:25" s="100" customFormat="1" ht="111" customHeight="1">
      <c r="A25" s="104">
        <v>4</v>
      </c>
      <c r="B25" s="105" t="s">
        <v>599</v>
      </c>
      <c r="C25" s="80" t="s">
        <v>600</v>
      </c>
      <c r="D25" s="81" t="s">
        <v>600</v>
      </c>
      <c r="E25" s="165" t="s">
        <v>601</v>
      </c>
      <c r="F25" s="99" t="s">
        <v>602</v>
      </c>
      <c r="G25" s="80" t="s">
        <v>587</v>
      </c>
      <c r="H25" s="106" t="s">
        <v>588</v>
      </c>
      <c r="I25" s="80" t="s">
        <v>589</v>
      </c>
      <c r="J25" s="107"/>
      <c r="K25" s="107"/>
      <c r="L25" s="107"/>
      <c r="M25" s="107"/>
      <c r="N25" s="108"/>
      <c r="O25" s="108"/>
      <c r="P25" s="108"/>
      <c r="Q25" s="108"/>
      <c r="R25" s="108"/>
      <c r="S25" s="109"/>
      <c r="T25" s="109"/>
      <c r="U25" s="109"/>
      <c r="V25" s="109"/>
      <c r="W25" s="108"/>
      <c r="X25" s="109"/>
      <c r="Y25" s="109"/>
    </row>
    <row r="26" spans="1:25" s="82" customFormat="1" ht="78.75" customHeight="1">
      <c r="A26" s="24">
        <v>5</v>
      </c>
      <c r="B26" s="76" t="s">
        <v>603</v>
      </c>
      <c r="C26" s="80" t="s">
        <v>604</v>
      </c>
      <c r="D26" s="81" t="s">
        <v>605</v>
      </c>
      <c r="E26" s="155" t="s">
        <v>585</v>
      </c>
      <c r="F26" s="99" t="s">
        <v>606</v>
      </c>
      <c r="G26" s="80" t="s">
        <v>595</v>
      </c>
      <c r="H26" s="106" t="s">
        <v>588</v>
      </c>
      <c r="I26" s="80" t="s">
        <v>589</v>
      </c>
      <c r="J26" s="57"/>
      <c r="K26" s="57"/>
      <c r="L26" s="57"/>
      <c r="M26" s="57"/>
      <c r="N26" s="62"/>
      <c r="O26" s="62"/>
      <c r="P26" s="62"/>
      <c r="Q26" s="62"/>
      <c r="R26" s="62"/>
      <c r="W26" s="62"/>
    </row>
    <row r="27" spans="1:25" s="82" customFormat="1" ht="78.75" customHeight="1">
      <c r="A27" s="24">
        <v>6</v>
      </c>
      <c r="B27" s="76" t="s">
        <v>607</v>
      </c>
      <c r="C27" s="80" t="s">
        <v>608</v>
      </c>
      <c r="D27" s="81" t="s">
        <v>609</v>
      </c>
      <c r="E27" s="155" t="s">
        <v>585</v>
      </c>
      <c r="F27" s="99" t="s">
        <v>610</v>
      </c>
      <c r="G27" s="80" t="s">
        <v>587</v>
      </c>
      <c r="H27" s="106" t="s">
        <v>588</v>
      </c>
      <c r="I27" s="80" t="s">
        <v>589</v>
      </c>
      <c r="J27" s="57"/>
      <c r="K27" s="57"/>
      <c r="L27" s="57"/>
      <c r="M27" s="57"/>
      <c r="N27" s="62"/>
      <c r="O27" s="62"/>
      <c r="P27" s="62"/>
      <c r="Q27" s="62"/>
      <c r="R27" s="62"/>
      <c r="W27" s="62"/>
    </row>
    <row r="28" spans="1:25" ht="20.100000000000001" customHeight="1">
      <c r="J28" s="57"/>
      <c r="K28" s="57"/>
      <c r="L28" s="57"/>
      <c r="M28" s="57"/>
    </row>
    <row r="30" spans="1:25" ht="20.100000000000001" customHeight="1">
      <c r="J30" s="65"/>
      <c r="K30" s="65"/>
      <c r="L30" s="64"/>
      <c r="M30" s="64"/>
    </row>
    <row r="31" spans="1:25" ht="20.100000000000001" customHeight="1">
      <c r="J31" s="65"/>
      <c r="K31" s="65"/>
      <c r="L31" s="64"/>
      <c r="M31" s="64"/>
    </row>
    <row r="35" s="56" customFormat="1" ht="20.100000000000001" customHeight="1"/>
    <row r="36" s="56" customFormat="1" ht="20.100000000000001" customHeight="1"/>
    <row r="37" s="56" customFormat="1" ht="20.100000000000001" customHeight="1"/>
    <row r="38" s="56" customFormat="1" ht="20.100000000000001" customHeight="1"/>
    <row r="39" s="56"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890- Trad Hist UPD Acc'!A1" display="SITFTS0890- Trad Hist UPD Acc" xr:uid="{31388595-E497-4DAA-A9A0-EEEA4B01D475}"/>
    <hyperlink ref="D23" location="'SITFTS0890 Smart Hist UPD Rej'!A1" display="SITFTS0890- Smart Hist UPD Rej" xr:uid="{F1F897E1-0E56-4A20-BF2B-3F5240EB80E3}"/>
    <hyperlink ref="D24" location="'SITFTS0890 Adv Hist REM Acc'!A1" display="SITFTS0890- Adv Hist REM Acc" xr:uid="{555457BB-C619-4261-A40F-6D5B6674FC4A}"/>
    <hyperlink ref="D25" location="'SITFTS0890 Trad Hist REM Rej'!A1" display="SITFTS0890- Trad Hist REM Rej" xr:uid="{FA295761-ACFE-4B97-AC2F-EC003420A110}"/>
    <hyperlink ref="D26" location="'SITFTS0890 Smart Hist ADD Acc'!A1" display="SITFTS0890- Smart Hist ADD Acc" xr:uid="{F088D161-1983-45EB-90B9-2BE638D2F275}"/>
    <hyperlink ref="D27" location="'SITFTS0890 Trad Hist ADD Rej'!A1" display="SITFTS0890- Trad Hist ADD Rej" xr:uid="{40625F86-F7EF-4AB8-9437-9869E10B627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8"/>
  <sheetViews>
    <sheetView showGridLines="0" showRuler="0" topLeftCell="A11" zoomScale="90" zoomScaleNormal="90" zoomScalePageLayoutView="91" workbookViewId="0">
      <selection activeCell="O12" sqref="O12"/>
    </sheetView>
  </sheetViews>
  <sheetFormatPr defaultColWidth="10.5703125" defaultRowHeight="20.100000000000001" customHeight="1"/>
  <cols>
    <col min="1" max="1" width="21.85546875" style="115" customWidth="1"/>
    <col min="2" max="2" width="19.5703125" style="115" customWidth="1"/>
    <col min="3" max="3" width="11" style="115" customWidth="1"/>
    <col min="4" max="4" width="11.7109375" style="115" customWidth="1"/>
    <col min="5" max="5" width="10.5703125" style="115" customWidth="1"/>
    <col min="6" max="6" width="22.140625" style="115" customWidth="1"/>
    <col min="7" max="7" width="19.85546875" style="115" customWidth="1"/>
    <col min="8" max="8" width="25.42578125" style="115" customWidth="1"/>
    <col min="9" max="9" width="27.42578125" style="115" customWidth="1"/>
    <col min="10" max="10" width="28.85546875" style="115" customWidth="1"/>
    <col min="11" max="11" width="50.85546875" style="108" customWidth="1"/>
    <col min="12" max="12" width="31.710937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3" s="134" customFormat="1" ht="34.35" customHeight="1">
      <c r="A1" s="70" t="s">
        <v>502</v>
      </c>
      <c r="B1" s="77"/>
      <c r="C1" s="214" t="s">
        <v>434</v>
      </c>
      <c r="D1" s="210"/>
      <c r="E1" s="210"/>
      <c r="F1" s="210" t="s">
        <v>579</v>
      </c>
      <c r="G1" s="211"/>
      <c r="H1" s="71" t="s">
        <v>439</v>
      </c>
      <c r="I1" s="71" t="s">
        <v>578</v>
      </c>
      <c r="J1" s="71" t="s">
        <v>611</v>
      </c>
      <c r="K1" s="70" t="s">
        <v>4</v>
      </c>
      <c r="L1" s="75" t="s">
        <v>581</v>
      </c>
      <c r="M1" s="71" t="s">
        <v>582</v>
      </c>
      <c r="N1" s="133"/>
      <c r="O1" s="133"/>
      <c r="P1" s="133"/>
      <c r="Q1" s="133"/>
      <c r="R1" s="133"/>
      <c r="W1" s="133"/>
    </row>
    <row r="2" spans="1:23" s="116" customFormat="1" ht="91.5" customHeight="1">
      <c r="A2" s="104">
        <v>1</v>
      </c>
      <c r="B2" s="110"/>
      <c r="C2" s="215" t="s">
        <v>583</v>
      </c>
      <c r="D2" s="216"/>
      <c r="E2" s="216"/>
      <c r="F2" s="212" t="s">
        <v>585</v>
      </c>
      <c r="G2" s="213"/>
      <c r="H2" s="111" t="s">
        <v>584</v>
      </c>
      <c r="I2" s="112" t="s">
        <v>584</v>
      </c>
      <c r="J2" s="113" t="str">
        <f>'SITFTS0890 Overview'!F22</f>
        <v>Traditional Single MPAN with all services -  Change of Historic Meter Data  (as per DES138 data specification) where at least one other Meter has been previously installed and removed</v>
      </c>
      <c r="K2" s="111" t="s">
        <v>612</v>
      </c>
      <c r="L2" s="111" t="s">
        <v>588</v>
      </c>
      <c r="M2" s="111" t="s">
        <v>589</v>
      </c>
      <c r="N2" s="115"/>
      <c r="O2" s="115"/>
      <c r="P2" s="115"/>
      <c r="Q2" s="115"/>
      <c r="R2" s="115"/>
      <c r="W2" s="115"/>
    </row>
    <row r="3" spans="1:23" s="121" customFormat="1" ht="27" hidden="1" customHeight="1">
      <c r="A3" s="117">
        <v>2</v>
      </c>
      <c r="B3" s="118"/>
      <c r="C3" s="207" t="s">
        <v>613</v>
      </c>
      <c r="D3" s="208"/>
      <c r="E3" s="208"/>
      <c r="F3" s="208"/>
      <c r="G3" s="209"/>
      <c r="H3" s="119" t="s">
        <v>614</v>
      </c>
      <c r="I3" s="119" t="s">
        <v>614</v>
      </c>
      <c r="J3" s="120"/>
      <c r="K3" s="119" t="s">
        <v>615</v>
      </c>
      <c r="L3" s="119"/>
      <c r="M3" s="119"/>
      <c r="N3" s="115"/>
      <c r="O3" s="115"/>
      <c r="P3" s="115"/>
      <c r="Q3" s="115"/>
      <c r="R3" s="115"/>
      <c r="W3" s="115"/>
    </row>
    <row r="4" spans="1:23" s="121" customFormat="1" ht="27" hidden="1" customHeight="1">
      <c r="A4" s="117">
        <v>3</v>
      </c>
      <c r="B4" s="118"/>
      <c r="C4" s="207" t="s">
        <v>616</v>
      </c>
      <c r="D4" s="208"/>
      <c r="E4" s="208"/>
      <c r="F4" s="208"/>
      <c r="G4" s="209"/>
      <c r="H4" s="119" t="s">
        <v>617</v>
      </c>
      <c r="I4" s="119" t="s">
        <v>617</v>
      </c>
      <c r="J4" s="120"/>
      <c r="K4" s="119" t="s">
        <v>587</v>
      </c>
      <c r="L4" s="119"/>
      <c r="M4" s="119"/>
      <c r="N4" s="115"/>
      <c r="O4" s="115"/>
      <c r="P4" s="115"/>
      <c r="Q4" s="115"/>
      <c r="R4" s="115"/>
      <c r="W4" s="115"/>
    </row>
    <row r="5" spans="1:23" s="124" customFormat="1" ht="27" hidden="1" customHeight="1">
      <c r="A5" s="122">
        <v>4</v>
      </c>
      <c r="B5" s="123"/>
      <c r="C5" s="207" t="s">
        <v>618</v>
      </c>
      <c r="D5" s="208"/>
      <c r="E5" s="208"/>
      <c r="F5" s="208"/>
      <c r="G5" s="209"/>
      <c r="H5" s="119" t="s">
        <v>619</v>
      </c>
      <c r="I5" s="119" t="s">
        <v>619</v>
      </c>
      <c r="J5" s="120"/>
      <c r="K5" s="119" t="s">
        <v>521</v>
      </c>
      <c r="L5" s="119"/>
      <c r="M5" s="119"/>
      <c r="N5" s="115"/>
      <c r="O5" s="115"/>
      <c r="P5" s="115"/>
      <c r="Q5" s="115"/>
      <c r="R5" s="115"/>
      <c r="W5" s="115"/>
    </row>
    <row r="6" spans="1:23" s="124" customFormat="1" ht="27" hidden="1" customHeight="1">
      <c r="A6" s="122">
        <v>5</v>
      </c>
      <c r="B6" s="123"/>
      <c r="C6" s="204"/>
      <c r="D6" s="205"/>
      <c r="E6" s="205"/>
      <c r="F6" s="205"/>
      <c r="G6" s="206"/>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620</v>
      </c>
      <c r="C9" s="72" t="s">
        <v>621</v>
      </c>
      <c r="D9" s="84" t="s">
        <v>571</v>
      </c>
      <c r="E9" s="84" t="s">
        <v>622</v>
      </c>
      <c r="F9" s="84" t="s">
        <v>623</v>
      </c>
      <c r="G9" s="72" t="s">
        <v>624</v>
      </c>
      <c r="H9" s="72" t="s">
        <v>625</v>
      </c>
      <c r="I9" s="72" t="s">
        <v>626</v>
      </c>
      <c r="J9" s="73" t="s">
        <v>627</v>
      </c>
      <c r="K9" s="72" t="s">
        <v>628</v>
      </c>
      <c r="L9" s="73" t="s">
        <v>629</v>
      </c>
      <c r="M9" s="146" t="s">
        <v>630</v>
      </c>
    </row>
    <row r="10" spans="1:23" s="126" customFormat="1" ht="76.5" customHeight="1">
      <c r="A10" s="127" t="s">
        <v>631</v>
      </c>
      <c r="B10" s="127" t="s">
        <v>632</v>
      </c>
      <c r="C10" s="141">
        <v>1</v>
      </c>
      <c r="D10" s="142" t="s">
        <v>572</v>
      </c>
      <c r="E10" s="142">
        <v>55</v>
      </c>
      <c r="F10" s="142" t="s">
        <v>633</v>
      </c>
      <c r="G10" s="141" t="s">
        <v>634</v>
      </c>
      <c r="H10" s="142" t="s">
        <v>635</v>
      </c>
      <c r="I10" s="142" t="s">
        <v>636</v>
      </c>
      <c r="J10" s="142" t="s">
        <v>10</v>
      </c>
      <c r="K10" s="142" t="s">
        <v>637</v>
      </c>
      <c r="L10" s="143" t="s">
        <v>638</v>
      </c>
      <c r="M10" s="147" t="s">
        <v>639</v>
      </c>
    </row>
    <row r="11" spans="1:23" s="126" customFormat="1" ht="76.5" customHeight="1">
      <c r="A11" s="128"/>
      <c r="B11" s="128"/>
      <c r="C11" s="141">
        <v>2</v>
      </c>
      <c r="D11" s="142" t="s">
        <v>572</v>
      </c>
      <c r="E11" s="142">
        <v>55</v>
      </c>
      <c r="F11" s="142" t="s">
        <v>633</v>
      </c>
      <c r="G11" s="141" t="s">
        <v>10</v>
      </c>
      <c r="H11" s="142" t="s">
        <v>640</v>
      </c>
      <c r="I11" s="142" t="s">
        <v>636</v>
      </c>
      <c r="J11" s="142" t="s">
        <v>641</v>
      </c>
      <c r="K11" s="142" t="s">
        <v>642</v>
      </c>
      <c r="L11" s="143"/>
      <c r="M11" s="147" t="s">
        <v>643</v>
      </c>
    </row>
    <row r="12" spans="1:23" s="126" customFormat="1" ht="93" customHeight="1">
      <c r="A12" s="129"/>
      <c r="B12" s="130"/>
      <c r="C12" s="141">
        <v>3</v>
      </c>
      <c r="D12" s="142" t="s">
        <v>572</v>
      </c>
      <c r="E12" s="142">
        <v>95</v>
      </c>
      <c r="F12" s="142" t="s">
        <v>644</v>
      </c>
      <c r="G12" s="141" t="s">
        <v>10</v>
      </c>
      <c r="H12" s="142" t="s">
        <v>640</v>
      </c>
      <c r="I12" s="142" t="s">
        <v>636</v>
      </c>
      <c r="J12" s="142" t="s">
        <v>641</v>
      </c>
      <c r="K12" s="142" t="s">
        <v>645</v>
      </c>
      <c r="L12" s="145" t="s">
        <v>646</v>
      </c>
      <c r="M12" s="147" t="s">
        <v>639</v>
      </c>
    </row>
    <row r="13" spans="1:23" s="126" customFormat="1" ht="50.25" customHeight="1">
      <c r="A13" s="129"/>
      <c r="B13" s="130"/>
      <c r="C13" s="141">
        <v>4</v>
      </c>
      <c r="D13" s="142" t="s">
        <v>572</v>
      </c>
      <c r="E13" s="142">
        <v>100</v>
      </c>
      <c r="F13" s="142" t="s">
        <v>647</v>
      </c>
      <c r="G13" s="141" t="s">
        <v>10</v>
      </c>
      <c r="H13" s="142" t="s">
        <v>640</v>
      </c>
      <c r="I13" s="142" t="s">
        <v>636</v>
      </c>
      <c r="J13" s="142" t="s">
        <v>641</v>
      </c>
      <c r="K13" s="142" t="s">
        <v>648</v>
      </c>
      <c r="L13" s="145"/>
      <c r="M13" s="147" t="s">
        <v>643</v>
      </c>
    </row>
    <row r="14" spans="1:23" s="126" customFormat="1" ht="50.25" customHeight="1">
      <c r="A14" s="129"/>
      <c r="B14" s="131" t="s">
        <v>649</v>
      </c>
      <c r="C14" s="141">
        <v>5</v>
      </c>
      <c r="D14" s="142" t="s">
        <v>572</v>
      </c>
      <c r="E14" s="142" t="s">
        <v>650</v>
      </c>
      <c r="F14" s="142" t="s">
        <v>651</v>
      </c>
      <c r="G14" s="142" t="s">
        <v>641</v>
      </c>
      <c r="H14" s="142" t="s">
        <v>652</v>
      </c>
      <c r="I14" s="142" t="s">
        <v>653</v>
      </c>
      <c r="J14" s="141" t="s">
        <v>10</v>
      </c>
      <c r="K14" s="142" t="s">
        <v>654</v>
      </c>
      <c r="L14" s="143" t="s">
        <v>638</v>
      </c>
      <c r="M14" s="147" t="s">
        <v>639</v>
      </c>
    </row>
    <row r="15" spans="1:23" s="126" customFormat="1" ht="50.25" customHeight="1">
      <c r="A15" s="129"/>
      <c r="B15" s="132"/>
      <c r="C15" s="141">
        <v>6</v>
      </c>
      <c r="D15" s="142" t="s">
        <v>572</v>
      </c>
      <c r="E15" s="142" t="s">
        <v>650</v>
      </c>
      <c r="F15" s="142" t="s">
        <v>651</v>
      </c>
      <c r="G15" s="142" t="s">
        <v>10</v>
      </c>
      <c r="H15" s="142" t="s">
        <v>655</v>
      </c>
      <c r="I15" s="142" t="s">
        <v>653</v>
      </c>
      <c r="J15" s="141" t="s">
        <v>656</v>
      </c>
      <c r="K15" s="142" t="s">
        <v>657</v>
      </c>
      <c r="L15" s="143"/>
      <c r="M15" s="147" t="s">
        <v>643</v>
      </c>
    </row>
    <row r="16" spans="1:23" s="126" customFormat="1" ht="69" customHeight="1">
      <c r="A16" s="129"/>
      <c r="B16" s="130"/>
      <c r="C16" s="141">
        <v>7</v>
      </c>
      <c r="D16" s="142" t="s">
        <v>572</v>
      </c>
      <c r="E16" s="142">
        <v>160</v>
      </c>
      <c r="F16" s="142" t="s">
        <v>658</v>
      </c>
      <c r="G16" s="142" t="s">
        <v>10</v>
      </c>
      <c r="H16" s="142" t="s">
        <v>655</v>
      </c>
      <c r="I16" s="142" t="s">
        <v>653</v>
      </c>
      <c r="J16" s="141" t="s">
        <v>659</v>
      </c>
      <c r="K16" s="142" t="s">
        <v>660</v>
      </c>
      <c r="L16" s="145" t="s">
        <v>661</v>
      </c>
      <c r="M16" s="147" t="s">
        <v>639</v>
      </c>
    </row>
    <row r="17" spans="1:13" s="126" customFormat="1" ht="76.5" customHeight="1">
      <c r="A17" s="129"/>
      <c r="B17" s="130"/>
      <c r="C17" s="141">
        <v>8</v>
      </c>
      <c r="D17" s="142" t="s">
        <v>572</v>
      </c>
      <c r="E17" s="142">
        <v>200</v>
      </c>
      <c r="F17" s="142" t="s">
        <v>662</v>
      </c>
      <c r="G17" s="142" t="s">
        <v>10</v>
      </c>
      <c r="H17" s="142" t="s">
        <v>655</v>
      </c>
      <c r="I17" s="142" t="s">
        <v>653</v>
      </c>
      <c r="J17" s="141" t="s">
        <v>663</v>
      </c>
      <c r="K17" s="142" t="s">
        <v>664</v>
      </c>
      <c r="L17" s="145" t="s">
        <v>665</v>
      </c>
      <c r="M17" s="147" t="s">
        <v>639</v>
      </c>
    </row>
    <row r="18" spans="1:13" s="126" customFormat="1" ht="81.75" customHeight="1">
      <c r="A18" s="129"/>
      <c r="B18" s="130"/>
      <c r="C18" s="141">
        <v>9</v>
      </c>
      <c r="D18" s="142" t="s">
        <v>572</v>
      </c>
      <c r="E18" s="142">
        <v>195</v>
      </c>
      <c r="F18" s="142" t="s">
        <v>666</v>
      </c>
      <c r="G18" s="142" t="s">
        <v>10</v>
      </c>
      <c r="H18" s="142" t="s">
        <v>655</v>
      </c>
      <c r="I18" s="142" t="s">
        <v>653</v>
      </c>
      <c r="J18" s="141" t="s">
        <v>12</v>
      </c>
      <c r="K18" s="142" t="s">
        <v>667</v>
      </c>
      <c r="L18" s="145" t="s">
        <v>668</v>
      </c>
      <c r="M18" s="147" t="s">
        <v>639</v>
      </c>
    </row>
    <row r="19" spans="1:13" s="126" customFormat="1" ht="81.75" customHeight="1">
      <c r="A19" s="129"/>
      <c r="B19" s="130"/>
      <c r="C19" s="141">
        <v>10</v>
      </c>
      <c r="D19" s="142" t="s">
        <v>572</v>
      </c>
      <c r="E19" s="142">
        <v>186</v>
      </c>
      <c r="F19" s="142" t="s">
        <v>669</v>
      </c>
      <c r="G19" s="142" t="s">
        <v>10</v>
      </c>
      <c r="H19" s="142" t="s">
        <v>655</v>
      </c>
      <c r="I19" s="142" t="s">
        <v>653</v>
      </c>
      <c r="J19" s="141" t="s">
        <v>14</v>
      </c>
      <c r="K19" s="142" t="s">
        <v>670</v>
      </c>
      <c r="L19" s="145" t="s">
        <v>671</v>
      </c>
      <c r="M19" s="147" t="s">
        <v>639</v>
      </c>
    </row>
    <row r="20" spans="1:13" ht="69" customHeight="1"/>
    <row r="24" spans="1:13" ht="11.45"/>
    <row r="25" spans="1:13" ht="11.45"/>
    <row r="38" ht="30" customHeight="1"/>
  </sheetData>
  <mergeCells count="8">
    <mergeCell ref="C6:G6"/>
    <mergeCell ref="C4:G4"/>
    <mergeCell ref="C3:G3"/>
    <mergeCell ref="C5:G5"/>
    <mergeCell ref="F1:G1"/>
    <mergeCell ref="F2:G2"/>
    <mergeCell ref="C1:E1"/>
    <mergeCell ref="C2:E2"/>
  </mergeCells>
  <phoneticPr fontId="15" type="noConversion"/>
  <hyperlinks>
    <hyperlink ref="I2" location="'SITFTS0140- Trad Meter ID Acc'!A1" display="SITFTS0890- Trad Meter ID Acc"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18"/>
  <sheetViews>
    <sheetView showGridLines="0" tabSelected="1" zoomScaleNormal="100" workbookViewId="0"/>
  </sheetViews>
  <sheetFormatPr defaultColWidth="10.5703125" defaultRowHeight="20.100000000000001" customHeight="1"/>
  <cols>
    <col min="1" max="1" width="21.85546875" style="115" customWidth="1"/>
    <col min="2" max="2" width="20" style="115" customWidth="1"/>
    <col min="3" max="3" width="11" style="115" customWidth="1"/>
    <col min="4" max="4" width="11.85546875" style="115" bestFit="1" customWidth="1"/>
    <col min="5" max="5" width="10.5703125" style="115" customWidth="1"/>
    <col min="6" max="6" width="18.85546875" style="115" customWidth="1"/>
    <col min="7" max="7" width="20.28515625" style="115" customWidth="1"/>
    <col min="8" max="8" width="21.7109375" style="115" customWidth="1"/>
    <col min="9" max="9" width="29.28515625" style="115" customWidth="1"/>
    <col min="10" max="10" width="28.8554687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3" s="134" customFormat="1" ht="34.35" customHeight="1">
      <c r="A1" s="70" t="s">
        <v>502</v>
      </c>
      <c r="B1" s="77"/>
      <c r="C1" s="214" t="s">
        <v>434</v>
      </c>
      <c r="D1" s="210"/>
      <c r="E1" s="210"/>
      <c r="F1" s="210" t="s">
        <v>579</v>
      </c>
      <c r="G1" s="211"/>
      <c r="H1" s="71" t="s">
        <v>439</v>
      </c>
      <c r="I1" s="71" t="s">
        <v>578</v>
      </c>
      <c r="J1" s="71" t="s">
        <v>580</v>
      </c>
      <c r="K1" s="70" t="s">
        <v>4</v>
      </c>
      <c r="L1" s="75" t="s">
        <v>581</v>
      </c>
      <c r="M1" s="71" t="s">
        <v>582</v>
      </c>
      <c r="N1" s="133"/>
      <c r="O1" s="133"/>
      <c r="P1" s="133"/>
      <c r="Q1" s="133"/>
      <c r="R1" s="133"/>
      <c r="W1" s="133"/>
    </row>
    <row r="2" spans="1:23" s="116" customFormat="1" ht="96" customHeight="1">
      <c r="A2" s="104">
        <v>2</v>
      </c>
      <c r="B2" s="110"/>
      <c r="C2" s="215" t="s">
        <v>590</v>
      </c>
      <c r="D2" s="216"/>
      <c r="E2" s="216"/>
      <c r="F2" s="222" t="s">
        <v>593</v>
      </c>
      <c r="G2" s="213"/>
      <c r="H2" s="111" t="s">
        <v>592</v>
      </c>
      <c r="I2" s="112" t="s">
        <v>592</v>
      </c>
      <c r="J2" s="113" t="str">
        <f>'SITFTS0890 Overview'!F23</f>
        <v>Smart Single MPAN with all services -Change of Historic Meter Data  (as per DES138 data specification) where the Modified Meter ID is present on the same MPAN</v>
      </c>
      <c r="K2" s="111" t="s">
        <v>520</v>
      </c>
      <c r="L2" s="111" t="s">
        <v>588</v>
      </c>
      <c r="M2" s="111" t="s">
        <v>589</v>
      </c>
      <c r="N2" s="115"/>
      <c r="O2" s="115"/>
      <c r="P2" s="115"/>
      <c r="Q2" s="115"/>
      <c r="R2" s="115"/>
      <c r="W2" s="115"/>
    </row>
    <row r="3" spans="1:23" s="121" customFormat="1" ht="27" hidden="1" customHeight="1">
      <c r="A3" s="117">
        <v>2</v>
      </c>
      <c r="B3" s="118"/>
      <c r="C3" s="207" t="s">
        <v>613</v>
      </c>
      <c r="D3" s="208"/>
      <c r="E3" s="208"/>
      <c r="F3" s="208"/>
      <c r="G3" s="209"/>
      <c r="H3" s="119" t="s">
        <v>614</v>
      </c>
      <c r="I3" s="119" t="s">
        <v>614</v>
      </c>
      <c r="J3" s="120"/>
      <c r="K3" s="119" t="s">
        <v>615</v>
      </c>
      <c r="L3" s="119"/>
      <c r="M3" s="119"/>
      <c r="N3" s="115"/>
      <c r="O3" s="115"/>
      <c r="P3" s="115"/>
      <c r="Q3" s="115"/>
      <c r="R3" s="115"/>
      <c r="W3" s="115"/>
    </row>
    <row r="4" spans="1:23" s="121" customFormat="1" ht="27" hidden="1" customHeight="1">
      <c r="A4" s="117">
        <v>3</v>
      </c>
      <c r="B4" s="118"/>
      <c r="C4" s="207" t="s">
        <v>616</v>
      </c>
      <c r="D4" s="208"/>
      <c r="E4" s="208"/>
      <c r="F4" s="208"/>
      <c r="G4" s="209"/>
      <c r="H4" s="119" t="s">
        <v>617</v>
      </c>
      <c r="I4" s="119" t="s">
        <v>617</v>
      </c>
      <c r="J4" s="120"/>
      <c r="K4" s="119" t="s">
        <v>587</v>
      </c>
      <c r="L4" s="119"/>
      <c r="M4" s="119"/>
      <c r="N4" s="115"/>
      <c r="O4" s="115"/>
      <c r="P4" s="115"/>
      <c r="Q4" s="115"/>
      <c r="R4" s="115"/>
      <c r="W4" s="115"/>
    </row>
    <row r="5" spans="1:23" s="124" customFormat="1" ht="27" hidden="1" customHeight="1">
      <c r="A5" s="122">
        <v>4</v>
      </c>
      <c r="B5" s="123"/>
      <c r="C5" s="207" t="s">
        <v>618</v>
      </c>
      <c r="D5" s="208"/>
      <c r="E5" s="208"/>
      <c r="F5" s="208"/>
      <c r="G5" s="209"/>
      <c r="H5" s="119" t="s">
        <v>619</v>
      </c>
      <c r="I5" s="119" t="s">
        <v>619</v>
      </c>
      <c r="J5" s="120"/>
      <c r="K5" s="119" t="s">
        <v>521</v>
      </c>
      <c r="L5" s="119"/>
      <c r="M5" s="119"/>
      <c r="N5" s="115"/>
      <c r="O5" s="115"/>
      <c r="P5" s="115"/>
      <c r="Q5" s="115"/>
      <c r="R5" s="115"/>
      <c r="W5" s="115"/>
    </row>
    <row r="6" spans="1:23" s="124" customFormat="1" ht="27" hidden="1" customHeight="1">
      <c r="A6" s="122">
        <v>5</v>
      </c>
      <c r="B6" s="123"/>
      <c r="C6" s="204"/>
      <c r="D6" s="205"/>
      <c r="E6" s="205"/>
      <c r="F6" s="205"/>
      <c r="G6" s="206"/>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620</v>
      </c>
      <c r="C9" s="72" t="s">
        <v>621</v>
      </c>
      <c r="D9" s="84" t="s">
        <v>571</v>
      </c>
      <c r="E9" s="84" t="s">
        <v>622</v>
      </c>
      <c r="F9" s="84" t="s">
        <v>623</v>
      </c>
      <c r="G9" s="72" t="s">
        <v>624</v>
      </c>
      <c r="H9" s="72" t="s">
        <v>625</v>
      </c>
      <c r="I9" s="72" t="s">
        <v>626</v>
      </c>
      <c r="J9" s="73" t="s">
        <v>627</v>
      </c>
      <c r="K9" s="72" t="s">
        <v>628</v>
      </c>
      <c r="L9" s="73" t="s">
        <v>629</v>
      </c>
      <c r="M9" s="146" t="s">
        <v>630</v>
      </c>
    </row>
    <row r="10" spans="1:23" s="126" customFormat="1" ht="85.5" customHeight="1">
      <c r="A10" s="127" t="s">
        <v>672</v>
      </c>
      <c r="B10" s="127" t="s">
        <v>673</v>
      </c>
      <c r="C10" s="141">
        <v>1</v>
      </c>
      <c r="D10" s="142" t="s">
        <v>572</v>
      </c>
      <c r="E10" s="142">
        <v>55</v>
      </c>
      <c r="F10" s="142" t="s">
        <v>633</v>
      </c>
      <c r="G10" s="141" t="s">
        <v>634</v>
      </c>
      <c r="H10" s="142" t="s">
        <v>635</v>
      </c>
      <c r="I10" s="142" t="s">
        <v>636</v>
      </c>
      <c r="J10" s="142" t="s">
        <v>10</v>
      </c>
      <c r="K10" s="160" t="s">
        <v>674</v>
      </c>
      <c r="L10" s="143" t="s">
        <v>638</v>
      </c>
      <c r="M10" s="147" t="s">
        <v>639</v>
      </c>
    </row>
    <row r="11" spans="1:23" s="126" customFormat="1" ht="85.5" customHeight="1">
      <c r="A11" s="128"/>
      <c r="B11" s="128"/>
      <c r="C11" s="141">
        <v>2</v>
      </c>
      <c r="D11" s="142" t="s">
        <v>572</v>
      </c>
      <c r="E11" s="142">
        <v>55</v>
      </c>
      <c r="F11" s="142" t="s">
        <v>633</v>
      </c>
      <c r="G11" s="141" t="s">
        <v>10</v>
      </c>
      <c r="H11" s="142" t="s">
        <v>640</v>
      </c>
      <c r="I11" s="142" t="s">
        <v>636</v>
      </c>
      <c r="J11" s="142" t="s">
        <v>675</v>
      </c>
      <c r="K11" s="160" t="s">
        <v>676</v>
      </c>
      <c r="L11" s="143"/>
      <c r="M11" s="147" t="s">
        <v>643</v>
      </c>
    </row>
    <row r="12" spans="1:23" s="126" customFormat="1" ht="102" customHeight="1">
      <c r="A12" s="136"/>
      <c r="B12" s="130"/>
      <c r="C12" s="141">
        <v>3</v>
      </c>
      <c r="D12" s="142" t="s">
        <v>572</v>
      </c>
      <c r="E12" s="142">
        <v>95</v>
      </c>
      <c r="F12" s="142" t="s">
        <v>644</v>
      </c>
      <c r="G12" s="141" t="s">
        <v>10</v>
      </c>
      <c r="H12" s="142" t="s">
        <v>640</v>
      </c>
      <c r="I12" s="142" t="s">
        <v>636</v>
      </c>
      <c r="J12" s="142" t="s">
        <v>641</v>
      </c>
      <c r="K12" s="142" t="s">
        <v>645</v>
      </c>
      <c r="L12" s="145" t="s">
        <v>646</v>
      </c>
      <c r="M12" s="147" t="s">
        <v>639</v>
      </c>
    </row>
    <row r="13" spans="1:23" s="126" customFormat="1" ht="30" customHeight="1">
      <c r="A13" s="129"/>
      <c r="B13" s="130"/>
      <c r="C13" s="141">
        <v>4</v>
      </c>
      <c r="D13" s="142" t="s">
        <v>572</v>
      </c>
      <c r="E13" s="142">
        <v>100</v>
      </c>
      <c r="F13" s="142" t="s">
        <v>647</v>
      </c>
      <c r="G13" s="141" t="s">
        <v>634</v>
      </c>
      <c r="H13" s="142" t="s">
        <v>640</v>
      </c>
      <c r="I13" s="142" t="s">
        <v>636</v>
      </c>
      <c r="J13" s="142" t="s">
        <v>641</v>
      </c>
      <c r="K13" s="142" t="s">
        <v>648</v>
      </c>
      <c r="L13" s="145"/>
      <c r="M13" s="147" t="s">
        <v>643</v>
      </c>
    </row>
    <row r="14" spans="1:23" s="126" customFormat="1" ht="95.25" customHeight="1">
      <c r="A14" s="136"/>
      <c r="B14" s="131" t="s">
        <v>677</v>
      </c>
      <c r="C14" s="141">
        <v>5</v>
      </c>
      <c r="D14" s="142" t="s">
        <v>572</v>
      </c>
      <c r="E14" s="142">
        <v>135</v>
      </c>
      <c r="F14" s="142" t="s">
        <v>678</v>
      </c>
      <c r="G14" s="142" t="s">
        <v>641</v>
      </c>
      <c r="H14" s="142" t="s">
        <v>652</v>
      </c>
      <c r="I14" s="142" t="s">
        <v>679</v>
      </c>
      <c r="J14" s="141" t="s">
        <v>10</v>
      </c>
      <c r="K14" s="142" t="s">
        <v>680</v>
      </c>
      <c r="L14" s="143" t="s">
        <v>638</v>
      </c>
      <c r="M14" s="147" t="s">
        <v>639</v>
      </c>
    </row>
    <row r="15" spans="1:23" s="126" customFormat="1" ht="95.25" customHeight="1">
      <c r="A15" s="136"/>
      <c r="B15" s="132"/>
      <c r="C15" s="141">
        <v>6</v>
      </c>
      <c r="D15" s="142" t="s">
        <v>572</v>
      </c>
      <c r="E15" s="142">
        <v>135</v>
      </c>
      <c r="F15" s="142" t="s">
        <v>678</v>
      </c>
      <c r="G15" s="142" t="s">
        <v>10</v>
      </c>
      <c r="H15" s="142" t="s">
        <v>655</v>
      </c>
      <c r="I15" s="142" t="s">
        <v>679</v>
      </c>
      <c r="J15" s="141" t="s">
        <v>681</v>
      </c>
      <c r="K15" s="142" t="s">
        <v>682</v>
      </c>
      <c r="L15" s="143"/>
      <c r="M15" s="147" t="s">
        <v>643</v>
      </c>
    </row>
    <row r="16" spans="1:23" ht="117">
      <c r="A16" s="129"/>
      <c r="B16" s="130"/>
      <c r="C16" s="141">
        <v>7</v>
      </c>
      <c r="D16" s="142" t="s">
        <v>572</v>
      </c>
      <c r="E16" s="142">
        <v>155</v>
      </c>
      <c r="F16" s="142" t="s">
        <v>658</v>
      </c>
      <c r="G16" s="142" t="s">
        <v>10</v>
      </c>
      <c r="H16" s="142" t="s">
        <v>655</v>
      </c>
      <c r="I16" s="142" t="s">
        <v>679</v>
      </c>
      <c r="J16" s="141" t="s">
        <v>659</v>
      </c>
      <c r="K16" s="142" t="s">
        <v>660</v>
      </c>
      <c r="L16" s="145" t="s">
        <v>661</v>
      </c>
      <c r="M16" s="147" t="s">
        <v>639</v>
      </c>
    </row>
    <row r="17" spans="3:13" ht="129.94999999999999">
      <c r="C17" s="141">
        <v>8</v>
      </c>
      <c r="D17" s="157" t="s">
        <v>572</v>
      </c>
      <c r="E17" s="142" t="s">
        <v>683</v>
      </c>
      <c r="F17" s="142" t="s">
        <v>683</v>
      </c>
      <c r="G17" s="142" t="s">
        <v>10</v>
      </c>
      <c r="H17" s="142" t="s">
        <v>655</v>
      </c>
      <c r="I17" s="142" t="s">
        <v>679</v>
      </c>
      <c r="J17" s="141" t="s">
        <v>663</v>
      </c>
      <c r="K17" s="142" t="s">
        <v>684</v>
      </c>
      <c r="L17" s="145" t="s">
        <v>665</v>
      </c>
      <c r="M17" s="147" t="s">
        <v>639</v>
      </c>
    </row>
    <row r="18" spans="3:13" ht="11.45"/>
  </sheetData>
  <mergeCells count="8">
    <mergeCell ref="C6:G6"/>
    <mergeCell ref="C3:G3"/>
    <mergeCell ref="C4:G4"/>
    <mergeCell ref="C5:G5"/>
    <mergeCell ref="F1:G1"/>
    <mergeCell ref="F2:G2"/>
    <mergeCell ref="C1:E1"/>
    <mergeCell ref="C2:E2"/>
  </mergeCells>
  <phoneticPr fontId="15" type="noConversion"/>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X48"/>
  <sheetViews>
    <sheetView topLeftCell="A10" workbookViewId="0">
      <selection activeCell="G21" sqref="G21"/>
    </sheetView>
  </sheetViews>
  <sheetFormatPr defaultColWidth="10.5703125" defaultRowHeight="20.100000000000001" customHeight="1"/>
  <cols>
    <col min="1" max="1" width="21.85546875" style="115" customWidth="1"/>
    <col min="2" max="2" width="18" style="115" customWidth="1"/>
    <col min="3" max="3" width="9.140625" style="115" customWidth="1"/>
    <col min="4" max="4" width="17.140625" style="115" customWidth="1"/>
    <col min="5" max="5" width="9.85546875" style="115" customWidth="1"/>
    <col min="6" max="6" width="19.85546875" style="115" customWidth="1"/>
    <col min="7" max="7" width="23.85546875" style="115" customWidth="1"/>
    <col min="8" max="8" width="25.85546875" style="115" customWidth="1"/>
    <col min="9" max="9" width="25.28515625" style="115" customWidth="1"/>
    <col min="10" max="10" width="35.140625" style="108" customWidth="1"/>
    <col min="11" max="11" width="34" style="108" customWidth="1"/>
    <col min="12" max="12" width="20.85546875" style="108" customWidth="1"/>
    <col min="13" max="13" width="15.85546875" style="115"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4" s="134" customFormat="1" ht="34.35" customHeight="1">
      <c r="A1" s="70" t="s">
        <v>502</v>
      </c>
      <c r="B1" s="77"/>
      <c r="C1" s="214" t="s">
        <v>434</v>
      </c>
      <c r="D1" s="210"/>
      <c r="E1" s="210"/>
      <c r="F1" s="210" t="s">
        <v>579</v>
      </c>
      <c r="G1" s="211"/>
      <c r="H1" s="71" t="s">
        <v>439</v>
      </c>
      <c r="I1" s="71" t="s">
        <v>578</v>
      </c>
      <c r="J1" s="71" t="s">
        <v>580</v>
      </c>
      <c r="K1" s="70" t="s">
        <v>4</v>
      </c>
      <c r="L1" s="75" t="s">
        <v>581</v>
      </c>
      <c r="M1" s="71" t="s">
        <v>582</v>
      </c>
      <c r="N1" s="71"/>
      <c r="O1" s="133"/>
      <c r="P1" s="133"/>
      <c r="Q1" s="133"/>
      <c r="R1" s="133"/>
      <c r="S1" s="133"/>
      <c r="X1" s="133"/>
    </row>
    <row r="2" spans="1:24" s="116" customFormat="1" ht="125.25" customHeight="1">
      <c r="A2" s="104">
        <v>3</v>
      </c>
      <c r="B2" s="110"/>
      <c r="C2" s="215" t="s">
        <v>596</v>
      </c>
      <c r="D2" s="216"/>
      <c r="E2" s="216"/>
      <c r="F2" s="212" t="s">
        <v>585</v>
      </c>
      <c r="G2" s="213"/>
      <c r="H2" s="111" t="s">
        <v>597</v>
      </c>
      <c r="I2" s="112" t="s">
        <v>597</v>
      </c>
      <c r="J2" s="113" t="str">
        <f>'SITFTS0890 Overview'!F24</f>
        <v>Advanced Single MPAN with all services -Change of Historic Meter Data  (as per DES138 data specification) where at least one other Meter has been previously installed and removed</v>
      </c>
      <c r="K2" s="111" t="s">
        <v>521</v>
      </c>
      <c r="L2" s="111" t="s">
        <v>588</v>
      </c>
      <c r="M2" s="111" t="s">
        <v>589</v>
      </c>
      <c r="N2" s="114"/>
      <c r="O2" s="115"/>
      <c r="P2" s="115"/>
      <c r="Q2" s="115"/>
      <c r="R2" s="115"/>
      <c r="S2" s="115"/>
      <c r="X2" s="115"/>
    </row>
    <row r="3" spans="1:24" ht="20.100000000000001" customHeight="1">
      <c r="M3" s="126"/>
      <c r="N3" s="126"/>
    </row>
    <row r="5" spans="1:24" s="135" customFormat="1" ht="26.1">
      <c r="A5" s="83" t="s">
        <v>439</v>
      </c>
      <c r="B5" s="98" t="s">
        <v>620</v>
      </c>
      <c r="C5" s="72" t="s">
        <v>621</v>
      </c>
      <c r="D5" s="84" t="s">
        <v>571</v>
      </c>
      <c r="E5" s="84" t="s">
        <v>622</v>
      </c>
      <c r="F5" s="84" t="s">
        <v>623</v>
      </c>
      <c r="G5" s="72" t="s">
        <v>624</v>
      </c>
      <c r="H5" s="72" t="s">
        <v>625</v>
      </c>
      <c r="I5" s="72" t="s">
        <v>626</v>
      </c>
      <c r="J5" s="73" t="s">
        <v>627</v>
      </c>
      <c r="K5" s="72" t="s">
        <v>628</v>
      </c>
      <c r="L5" s="73" t="s">
        <v>629</v>
      </c>
      <c r="M5" s="74" t="s">
        <v>630</v>
      </c>
    </row>
    <row r="6" spans="1:24" s="126" customFormat="1" ht="156" customHeight="1">
      <c r="A6" s="137" t="s">
        <v>685</v>
      </c>
      <c r="B6" s="137" t="s">
        <v>632</v>
      </c>
      <c r="C6" s="141">
        <v>1</v>
      </c>
      <c r="D6" s="142" t="s">
        <v>572</v>
      </c>
      <c r="E6" s="142">
        <v>55</v>
      </c>
      <c r="F6" s="142" t="s">
        <v>633</v>
      </c>
      <c r="G6" s="141" t="s">
        <v>686</v>
      </c>
      <c r="H6" s="142" t="s">
        <v>635</v>
      </c>
      <c r="I6" s="142" t="s">
        <v>636</v>
      </c>
      <c r="J6" s="142" t="s">
        <v>10</v>
      </c>
      <c r="K6" s="142" t="s">
        <v>687</v>
      </c>
      <c r="L6" s="143" t="s">
        <v>638</v>
      </c>
      <c r="M6" s="144" t="s">
        <v>639</v>
      </c>
    </row>
    <row r="7" spans="1:24" s="126" customFormat="1" ht="156" customHeight="1">
      <c r="A7" s="138"/>
      <c r="B7" s="138"/>
      <c r="C7" s="141">
        <v>2</v>
      </c>
      <c r="D7" s="142" t="s">
        <v>572</v>
      </c>
      <c r="E7" s="142">
        <v>55</v>
      </c>
      <c r="F7" s="142" t="s">
        <v>633</v>
      </c>
      <c r="G7" s="141" t="s">
        <v>10</v>
      </c>
      <c r="H7" s="142" t="s">
        <v>640</v>
      </c>
      <c r="I7" s="142" t="s">
        <v>636</v>
      </c>
      <c r="J7" s="142" t="s">
        <v>641</v>
      </c>
      <c r="K7" s="142" t="s">
        <v>688</v>
      </c>
      <c r="L7" s="143"/>
      <c r="M7" s="144" t="s">
        <v>643</v>
      </c>
    </row>
    <row r="8" spans="1:24" s="126" customFormat="1" ht="104.25" customHeight="1">
      <c r="A8" s="139"/>
      <c r="B8" s="130"/>
      <c r="C8" s="141">
        <v>3</v>
      </c>
      <c r="D8" s="142" t="s">
        <v>572</v>
      </c>
      <c r="E8" s="142">
        <v>95</v>
      </c>
      <c r="F8" s="142" t="s">
        <v>644</v>
      </c>
      <c r="G8" s="141" t="s">
        <v>10</v>
      </c>
      <c r="H8" s="142" t="s">
        <v>640</v>
      </c>
      <c r="I8" s="142" t="s">
        <v>636</v>
      </c>
      <c r="J8" s="142" t="s">
        <v>641</v>
      </c>
      <c r="K8" s="142" t="s">
        <v>645</v>
      </c>
      <c r="L8" s="145" t="s">
        <v>646</v>
      </c>
      <c r="M8" s="144" t="s">
        <v>639</v>
      </c>
    </row>
    <row r="9" spans="1:24" s="126" customFormat="1" ht="53.25" customHeight="1">
      <c r="A9" s="139"/>
      <c r="B9" s="130"/>
      <c r="C9" s="141">
        <v>4</v>
      </c>
      <c r="D9" s="142" t="s">
        <v>572</v>
      </c>
      <c r="E9" s="142">
        <v>100</v>
      </c>
      <c r="F9" s="142" t="s">
        <v>647</v>
      </c>
      <c r="G9" s="141" t="s">
        <v>10</v>
      </c>
      <c r="H9" s="142" t="s">
        <v>640</v>
      </c>
      <c r="I9" s="142" t="s">
        <v>636</v>
      </c>
      <c r="J9" s="142" t="s">
        <v>641</v>
      </c>
      <c r="K9" s="142" t="s">
        <v>648</v>
      </c>
      <c r="L9" s="145" t="s">
        <v>689</v>
      </c>
      <c r="M9" s="144" t="s">
        <v>643</v>
      </c>
    </row>
    <row r="10" spans="1:24" s="126" customFormat="1" ht="246.95">
      <c r="A10" s="139"/>
      <c r="B10" s="131" t="s">
        <v>649</v>
      </c>
      <c r="C10" s="141">
        <v>5</v>
      </c>
      <c r="D10" s="142" t="s">
        <v>572</v>
      </c>
      <c r="E10" s="142" t="s">
        <v>650</v>
      </c>
      <c r="F10" s="142" t="s">
        <v>651</v>
      </c>
      <c r="G10" s="142" t="s">
        <v>641</v>
      </c>
      <c r="H10" s="142" t="s">
        <v>652</v>
      </c>
      <c r="I10" s="142" t="s">
        <v>653</v>
      </c>
      <c r="J10" s="141" t="s">
        <v>690</v>
      </c>
      <c r="K10" s="142" t="s">
        <v>654</v>
      </c>
      <c r="L10" s="145" t="s">
        <v>691</v>
      </c>
      <c r="M10" s="144" t="s">
        <v>639</v>
      </c>
    </row>
    <row r="11" spans="1:24" s="126" customFormat="1" ht="102" customHeight="1">
      <c r="A11" s="139"/>
      <c r="B11" s="132"/>
      <c r="C11" s="141">
        <v>6</v>
      </c>
      <c r="D11" s="142" t="s">
        <v>572</v>
      </c>
      <c r="E11" s="142" t="s">
        <v>650</v>
      </c>
      <c r="F11" s="142" t="s">
        <v>651</v>
      </c>
      <c r="G11" s="142" t="s">
        <v>10</v>
      </c>
      <c r="H11" s="142" t="s">
        <v>655</v>
      </c>
      <c r="I11" s="142" t="s">
        <v>653</v>
      </c>
      <c r="J11" s="141" t="s">
        <v>692</v>
      </c>
      <c r="K11" s="142" t="s">
        <v>657</v>
      </c>
      <c r="L11" s="145"/>
      <c r="M11" s="144" t="s">
        <v>643</v>
      </c>
    </row>
    <row r="12" spans="1:24" ht="89.25" customHeight="1">
      <c r="B12" s="130"/>
      <c r="C12" s="141">
        <v>7</v>
      </c>
      <c r="D12" s="142" t="s">
        <v>572</v>
      </c>
      <c r="E12" s="142">
        <v>160</v>
      </c>
      <c r="F12" s="142" t="s">
        <v>658</v>
      </c>
      <c r="G12" s="142" t="s">
        <v>10</v>
      </c>
      <c r="H12" s="142" t="s">
        <v>655</v>
      </c>
      <c r="I12" s="142" t="s">
        <v>653</v>
      </c>
      <c r="J12" s="141" t="s">
        <v>686</v>
      </c>
      <c r="K12" s="142" t="s">
        <v>660</v>
      </c>
      <c r="L12" s="145" t="s">
        <v>661</v>
      </c>
      <c r="M12" s="144" t="s">
        <v>639</v>
      </c>
    </row>
    <row r="13" spans="1:24" ht="68.25" customHeight="1">
      <c r="B13" s="130"/>
      <c r="C13" s="141">
        <v>8</v>
      </c>
      <c r="D13" s="142" t="s">
        <v>572</v>
      </c>
      <c r="E13" s="142">
        <v>200</v>
      </c>
      <c r="F13" s="142" t="s">
        <v>662</v>
      </c>
      <c r="G13" s="142" t="s">
        <v>10</v>
      </c>
      <c r="H13" s="142" t="s">
        <v>655</v>
      </c>
      <c r="I13" s="142" t="s">
        <v>653</v>
      </c>
      <c r="J13" s="141" t="s">
        <v>663</v>
      </c>
      <c r="K13" s="142" t="s">
        <v>664</v>
      </c>
      <c r="L13" s="145" t="s">
        <v>665</v>
      </c>
      <c r="M13" s="144" t="s">
        <v>639</v>
      </c>
    </row>
    <row r="14" spans="1:24" ht="75" customHeight="1">
      <c r="B14" s="130"/>
      <c r="C14" s="141">
        <v>9</v>
      </c>
      <c r="D14" s="142" t="s">
        <v>572</v>
      </c>
      <c r="E14" s="142">
        <v>195</v>
      </c>
      <c r="F14" s="142" t="s">
        <v>666</v>
      </c>
      <c r="G14" s="142" t="s">
        <v>10</v>
      </c>
      <c r="H14" s="142" t="s">
        <v>655</v>
      </c>
      <c r="I14" s="142" t="s">
        <v>653</v>
      </c>
      <c r="J14" s="141" t="s">
        <v>12</v>
      </c>
      <c r="K14" s="142" t="s">
        <v>667</v>
      </c>
      <c r="L14" s="145" t="s">
        <v>668</v>
      </c>
      <c r="M14" s="144" t="s">
        <v>639</v>
      </c>
    </row>
    <row r="15" spans="1:24" ht="81" customHeight="1">
      <c r="B15" s="130"/>
      <c r="C15" s="141">
        <v>10</v>
      </c>
      <c r="D15" s="142" t="s">
        <v>572</v>
      </c>
      <c r="E15" s="142">
        <v>186</v>
      </c>
      <c r="F15" s="142" t="s">
        <v>669</v>
      </c>
      <c r="G15" s="142" t="s">
        <v>10</v>
      </c>
      <c r="H15" s="142" t="s">
        <v>655</v>
      </c>
      <c r="I15" s="142" t="s">
        <v>653</v>
      </c>
      <c r="J15" s="141" t="s">
        <v>14</v>
      </c>
      <c r="K15" s="142" t="s">
        <v>670</v>
      </c>
      <c r="L15" s="145" t="s">
        <v>671</v>
      </c>
      <c r="M15" s="144" t="s">
        <v>639</v>
      </c>
    </row>
    <row r="16" spans="1:24" ht="20.100000000000001" customHeight="1">
      <c r="J16" s="115"/>
      <c r="M16" s="108"/>
    </row>
    <row r="17" spans="10:13" ht="20.100000000000001" customHeight="1">
      <c r="J17" s="115"/>
      <c r="M17" s="108"/>
    </row>
    <row r="18" spans="10:13" ht="20.100000000000001" customHeight="1">
      <c r="J18" s="115"/>
      <c r="M18" s="108"/>
    </row>
    <row r="19" spans="10:13" ht="11.45">
      <c r="J19" s="115"/>
      <c r="M19" s="108"/>
    </row>
    <row r="20" spans="10:13" ht="11.45">
      <c r="J20" s="115"/>
      <c r="M20" s="108"/>
    </row>
    <row r="21" spans="10:13" ht="20.100000000000001" customHeight="1">
      <c r="J21" s="115"/>
      <c r="M21" s="108"/>
    </row>
    <row r="22" spans="10:13" ht="20.100000000000001" customHeight="1">
      <c r="J22" s="115"/>
      <c r="M22" s="108"/>
    </row>
    <row r="23" spans="10:13" ht="20.100000000000001" customHeight="1">
      <c r="J23" s="115"/>
      <c r="M23" s="108"/>
    </row>
    <row r="24" spans="10:13" ht="20.100000000000001" customHeight="1">
      <c r="J24" s="115"/>
      <c r="M24" s="108"/>
    </row>
    <row r="25" spans="10:13" ht="20.100000000000001" customHeight="1">
      <c r="J25" s="115"/>
      <c r="M25" s="108"/>
    </row>
    <row r="26" spans="10:13" ht="20.100000000000001" customHeight="1">
      <c r="J26" s="115"/>
      <c r="M26" s="108"/>
    </row>
    <row r="27" spans="10:13" ht="20.100000000000001" customHeight="1">
      <c r="J27" s="115"/>
      <c r="M27" s="108"/>
    </row>
    <row r="28" spans="10:13" ht="20.100000000000001" customHeight="1">
      <c r="J28" s="115"/>
      <c r="M28" s="108"/>
    </row>
    <row r="29" spans="10:13" ht="20.100000000000001" customHeight="1">
      <c r="J29" s="115"/>
      <c r="M29" s="108"/>
    </row>
    <row r="30" spans="10:13" ht="20.100000000000001" customHeight="1">
      <c r="J30" s="115"/>
      <c r="M30" s="108"/>
    </row>
    <row r="31" spans="10:13" ht="20.100000000000001" customHeight="1">
      <c r="J31" s="115"/>
      <c r="M31" s="108"/>
    </row>
    <row r="32" spans="10:13" ht="20.100000000000001" customHeight="1">
      <c r="J32" s="115"/>
      <c r="M32" s="108"/>
    </row>
    <row r="33" spans="10:13" ht="20.100000000000001" customHeight="1">
      <c r="J33" s="115"/>
      <c r="M33" s="108"/>
    </row>
    <row r="34" spans="10:13" ht="20.100000000000001" customHeight="1">
      <c r="J34" s="115"/>
      <c r="M34" s="108"/>
    </row>
    <row r="35" spans="10:13" ht="20.100000000000001" customHeight="1">
      <c r="J35" s="115"/>
      <c r="M35" s="108"/>
    </row>
    <row r="36" spans="10:13" ht="20.100000000000001" customHeight="1">
      <c r="J36" s="115"/>
      <c r="M36" s="108"/>
    </row>
    <row r="37" spans="10:13" ht="20.100000000000001" customHeight="1">
      <c r="J37" s="115"/>
      <c r="M37" s="108"/>
    </row>
    <row r="38" spans="10:13" ht="20.100000000000001" customHeight="1">
      <c r="J38" s="115"/>
      <c r="M38" s="108"/>
    </row>
    <row r="39" spans="10:13" ht="20.100000000000001" customHeight="1">
      <c r="J39" s="115"/>
      <c r="M39" s="108"/>
    </row>
    <row r="40" spans="10:13" ht="20.100000000000001" customHeight="1">
      <c r="J40" s="115"/>
      <c r="M40" s="108"/>
    </row>
    <row r="41" spans="10:13" ht="20.100000000000001" customHeight="1">
      <c r="J41" s="115"/>
      <c r="M41" s="108"/>
    </row>
    <row r="42" spans="10:13" ht="20.100000000000001" customHeight="1">
      <c r="J42" s="115"/>
      <c r="M42" s="108"/>
    </row>
    <row r="43" spans="10:13" ht="20.100000000000001" customHeight="1">
      <c r="J43" s="115"/>
      <c r="M43" s="108"/>
    </row>
    <row r="44" spans="10:13" ht="20.100000000000001" customHeight="1">
      <c r="J44" s="115"/>
      <c r="M44" s="108"/>
    </row>
    <row r="45" spans="10:13" ht="20.100000000000001" customHeight="1">
      <c r="J45" s="115"/>
      <c r="M45" s="108"/>
    </row>
    <row r="46" spans="10:13" ht="20.100000000000001" customHeight="1">
      <c r="J46" s="115"/>
      <c r="M46" s="108"/>
    </row>
    <row r="47" spans="10:13" ht="20.100000000000001" customHeight="1">
      <c r="J47" s="115"/>
      <c r="M47" s="108"/>
    </row>
    <row r="48" spans="10:13" ht="20.100000000000001" customHeight="1">
      <c r="J48" s="115"/>
      <c r="M48" s="108"/>
    </row>
  </sheetData>
  <mergeCells count="4">
    <mergeCell ref="F1:G1"/>
    <mergeCell ref="F2:G2"/>
    <mergeCell ref="C1:E1"/>
    <mergeCell ref="C2:E2"/>
  </mergeCells>
  <hyperlinks>
    <hyperlink ref="I2" location="'SITFTS0140- Traditional Reject'!A1" display="SITFTS0140- Traditional Reject" xr:uid="{59DAF3B2-AED4-4132-AB25-7AD72A0B7E53}"/>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25D5-7DC5-447C-8864-05D1F44BA16F}">
  <dimension ref="A1:W18"/>
  <sheetViews>
    <sheetView zoomScaleNormal="100" workbookViewId="0"/>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14" t="s">
        <v>434</v>
      </c>
      <c r="D1" s="210"/>
      <c r="E1" s="210"/>
      <c r="F1" s="210" t="s">
        <v>579</v>
      </c>
      <c r="G1" s="211"/>
      <c r="H1" s="71" t="s">
        <v>439</v>
      </c>
      <c r="I1" s="71" t="s">
        <v>578</v>
      </c>
      <c r="J1" s="71" t="s">
        <v>580</v>
      </c>
      <c r="K1" s="70" t="s">
        <v>4</v>
      </c>
      <c r="L1" s="75" t="s">
        <v>581</v>
      </c>
      <c r="M1" s="71" t="s">
        <v>582</v>
      </c>
      <c r="N1" s="133"/>
      <c r="O1" s="133"/>
      <c r="P1" s="133"/>
      <c r="Q1" s="133"/>
      <c r="R1" s="133"/>
      <c r="W1" s="133"/>
    </row>
    <row r="2" spans="1:23" s="116" customFormat="1" ht="109.5" customHeight="1">
      <c r="A2" s="104">
        <v>4</v>
      </c>
      <c r="B2" s="110"/>
      <c r="C2" s="215" t="s">
        <v>599</v>
      </c>
      <c r="D2" s="216"/>
      <c r="E2" s="216"/>
      <c r="F2" s="212" t="s">
        <v>601</v>
      </c>
      <c r="G2" s="213"/>
      <c r="H2" s="111" t="s">
        <v>600</v>
      </c>
      <c r="I2" s="112" t="s">
        <v>600</v>
      </c>
      <c r="J2" s="113" t="str">
        <f>'SITFTS0890 Overview'!F25</f>
        <v>Traditional Single MPAN with all services -Change of Historic Meter Data  (as per DES138 data specification) where at least one other Meter has been previously installed and removed</v>
      </c>
      <c r="K2" s="111" t="s">
        <v>612</v>
      </c>
      <c r="L2" s="111" t="s">
        <v>588</v>
      </c>
      <c r="M2" s="111" t="s">
        <v>589</v>
      </c>
      <c r="N2" s="115"/>
      <c r="O2" s="115"/>
      <c r="P2" s="115"/>
      <c r="Q2" s="115"/>
      <c r="R2" s="115"/>
      <c r="W2" s="115"/>
    </row>
    <row r="3" spans="1:23" s="121" customFormat="1" ht="27" hidden="1" customHeight="1">
      <c r="A3" s="117">
        <v>2</v>
      </c>
      <c r="B3" s="118"/>
      <c r="C3" s="207" t="s">
        <v>613</v>
      </c>
      <c r="D3" s="208"/>
      <c r="E3" s="208"/>
      <c r="F3" s="208"/>
      <c r="G3" s="209"/>
      <c r="H3" s="119" t="s">
        <v>614</v>
      </c>
      <c r="I3" s="119" t="s">
        <v>614</v>
      </c>
      <c r="J3" s="120"/>
      <c r="K3" s="119" t="s">
        <v>615</v>
      </c>
      <c r="L3" s="119"/>
      <c r="M3" s="119"/>
      <c r="N3" s="115"/>
      <c r="O3" s="115"/>
      <c r="P3" s="115"/>
      <c r="Q3" s="115"/>
      <c r="R3" s="115"/>
      <c r="W3" s="115"/>
    </row>
    <row r="4" spans="1:23" s="121" customFormat="1" ht="27" hidden="1" customHeight="1">
      <c r="A4" s="117">
        <v>3</v>
      </c>
      <c r="B4" s="118"/>
      <c r="C4" s="207" t="s">
        <v>616</v>
      </c>
      <c r="D4" s="208"/>
      <c r="E4" s="208"/>
      <c r="F4" s="208"/>
      <c r="G4" s="209"/>
      <c r="H4" s="119" t="s">
        <v>617</v>
      </c>
      <c r="I4" s="119" t="s">
        <v>617</v>
      </c>
      <c r="J4" s="120"/>
      <c r="K4" s="119" t="s">
        <v>587</v>
      </c>
      <c r="L4" s="119"/>
      <c r="M4" s="119"/>
      <c r="N4" s="115"/>
      <c r="O4" s="115"/>
      <c r="P4" s="115"/>
      <c r="Q4" s="115"/>
      <c r="R4" s="115"/>
      <c r="W4" s="115"/>
    </row>
    <row r="5" spans="1:23" s="124" customFormat="1" ht="27" hidden="1" customHeight="1">
      <c r="A5" s="122">
        <v>4</v>
      </c>
      <c r="B5" s="123"/>
      <c r="C5" s="207" t="s">
        <v>618</v>
      </c>
      <c r="D5" s="208"/>
      <c r="E5" s="208"/>
      <c r="F5" s="208"/>
      <c r="G5" s="209"/>
      <c r="H5" s="119" t="s">
        <v>619</v>
      </c>
      <c r="I5" s="119" t="s">
        <v>619</v>
      </c>
      <c r="J5" s="120"/>
      <c r="K5" s="119" t="s">
        <v>521</v>
      </c>
      <c r="L5" s="119"/>
      <c r="M5" s="119"/>
      <c r="N5" s="115"/>
      <c r="O5" s="115"/>
      <c r="P5" s="115"/>
      <c r="Q5" s="115"/>
      <c r="R5" s="115"/>
      <c r="W5" s="115"/>
    </row>
    <row r="6" spans="1:23" s="124" customFormat="1" ht="27" hidden="1" customHeight="1">
      <c r="A6" s="122">
        <v>5</v>
      </c>
      <c r="B6" s="123"/>
      <c r="C6" s="204"/>
      <c r="D6" s="205"/>
      <c r="E6" s="205"/>
      <c r="F6" s="205"/>
      <c r="G6" s="206"/>
      <c r="H6" s="125" t="str" cm="1">
        <f t="array" ref="H6">IFERROR(INDEX(#REF!,SMALL(IF(#REF!=#REF!,ROW(#REF!) - ROW(INDEX(#REF!,1,1))+1),A6)),"")</f>
        <v/>
      </c>
      <c r="I6" s="119"/>
      <c r="J6" s="119"/>
      <c r="K6" s="119"/>
      <c r="L6" s="119"/>
      <c r="M6" s="119"/>
      <c r="N6" s="115"/>
      <c r="O6" s="115"/>
      <c r="P6" s="115"/>
      <c r="Q6" s="115"/>
      <c r="R6" s="115"/>
      <c r="W6" s="115"/>
    </row>
    <row r="9" spans="1:23" s="135" customFormat="1" ht="39">
      <c r="A9" s="83" t="s">
        <v>439</v>
      </c>
      <c r="B9" s="98" t="s">
        <v>620</v>
      </c>
      <c r="C9" s="72" t="s">
        <v>621</v>
      </c>
      <c r="D9" s="84" t="s">
        <v>571</v>
      </c>
      <c r="E9" s="84" t="s">
        <v>622</v>
      </c>
      <c r="F9" s="84" t="s">
        <v>623</v>
      </c>
      <c r="G9" s="72" t="s">
        <v>624</v>
      </c>
      <c r="H9" s="72" t="s">
        <v>625</v>
      </c>
      <c r="I9" s="72" t="s">
        <v>626</v>
      </c>
      <c r="J9" s="73" t="s">
        <v>627</v>
      </c>
      <c r="K9" s="72" t="s">
        <v>628</v>
      </c>
      <c r="L9" s="73" t="s">
        <v>629</v>
      </c>
      <c r="M9" s="74" t="s">
        <v>630</v>
      </c>
    </row>
    <row r="10" spans="1:23" s="126" customFormat="1" ht="116.25" customHeight="1">
      <c r="A10" s="127" t="s">
        <v>693</v>
      </c>
      <c r="B10" s="127" t="s">
        <v>673</v>
      </c>
      <c r="C10" s="141">
        <v>1</v>
      </c>
      <c r="D10" s="142" t="s">
        <v>572</v>
      </c>
      <c r="E10" s="142">
        <v>55</v>
      </c>
      <c r="F10" s="142" t="s">
        <v>633</v>
      </c>
      <c r="G10" s="141" t="s">
        <v>634</v>
      </c>
      <c r="H10" s="142" t="s">
        <v>635</v>
      </c>
      <c r="I10" s="142" t="s">
        <v>636</v>
      </c>
      <c r="J10" s="142" t="s">
        <v>10</v>
      </c>
      <c r="K10" s="142" t="s">
        <v>694</v>
      </c>
      <c r="L10" s="156" t="s">
        <v>638</v>
      </c>
      <c r="M10" s="144" t="s">
        <v>639</v>
      </c>
    </row>
    <row r="11" spans="1:23" s="126" customFormat="1" ht="116.25" customHeight="1">
      <c r="A11" s="128"/>
      <c r="B11" s="128"/>
      <c r="C11" s="141">
        <v>2</v>
      </c>
      <c r="D11" s="142" t="s">
        <v>572</v>
      </c>
      <c r="E11" s="142">
        <v>55</v>
      </c>
      <c r="F11" s="142" t="s">
        <v>633</v>
      </c>
      <c r="G11" s="141" t="s">
        <v>10</v>
      </c>
      <c r="H11" s="142" t="s">
        <v>640</v>
      </c>
      <c r="I11" s="142" t="s">
        <v>636</v>
      </c>
      <c r="J11" s="142" t="s">
        <v>641</v>
      </c>
      <c r="K11" s="142" t="s">
        <v>695</v>
      </c>
      <c r="L11" s="143"/>
      <c r="M11" s="144" t="s">
        <v>643</v>
      </c>
    </row>
    <row r="12" spans="1:23" s="126" customFormat="1" ht="116.1" customHeight="1">
      <c r="A12" s="136"/>
      <c r="B12" s="130"/>
      <c r="C12" s="141">
        <v>3</v>
      </c>
      <c r="D12" s="142" t="s">
        <v>572</v>
      </c>
      <c r="E12" s="142">
        <v>95</v>
      </c>
      <c r="F12" s="142" t="s">
        <v>644</v>
      </c>
      <c r="G12" s="141" t="s">
        <v>10</v>
      </c>
      <c r="H12" s="142" t="s">
        <v>640</v>
      </c>
      <c r="I12" s="142" t="s">
        <v>636</v>
      </c>
      <c r="J12" s="142" t="s">
        <v>641</v>
      </c>
      <c r="K12" s="142" t="s">
        <v>645</v>
      </c>
      <c r="L12" s="145" t="s">
        <v>646</v>
      </c>
      <c r="M12" s="144" t="s">
        <v>639</v>
      </c>
    </row>
    <row r="13" spans="1:23" s="126" customFormat="1" ht="30" customHeight="1">
      <c r="A13" s="129"/>
      <c r="B13" s="130"/>
      <c r="C13" s="141">
        <v>4</v>
      </c>
      <c r="D13" s="142" t="s">
        <v>572</v>
      </c>
      <c r="E13" s="142">
        <v>100</v>
      </c>
      <c r="F13" s="142" t="s">
        <v>647</v>
      </c>
      <c r="G13" s="141" t="s">
        <v>634</v>
      </c>
      <c r="H13" s="142" t="s">
        <v>640</v>
      </c>
      <c r="I13" s="142" t="s">
        <v>636</v>
      </c>
      <c r="J13" s="142" t="s">
        <v>641</v>
      </c>
      <c r="K13" s="142" t="s">
        <v>648</v>
      </c>
      <c r="L13" s="145"/>
      <c r="M13" s="144" t="s">
        <v>643</v>
      </c>
    </row>
    <row r="14" spans="1:23" s="126" customFormat="1" ht="95.25" customHeight="1">
      <c r="A14" s="136"/>
      <c r="B14" s="131" t="s">
        <v>677</v>
      </c>
      <c r="C14" s="141">
        <v>5</v>
      </c>
      <c r="D14" s="142" t="s">
        <v>572</v>
      </c>
      <c r="E14" s="142">
        <v>135</v>
      </c>
      <c r="F14" s="142" t="s">
        <v>678</v>
      </c>
      <c r="G14" s="142" t="s">
        <v>641</v>
      </c>
      <c r="H14" s="142" t="s">
        <v>652</v>
      </c>
      <c r="I14" s="142" t="s">
        <v>696</v>
      </c>
      <c r="J14" s="141" t="s">
        <v>10</v>
      </c>
      <c r="K14" s="142" t="s">
        <v>654</v>
      </c>
      <c r="L14" s="156" t="s">
        <v>638</v>
      </c>
      <c r="M14" s="144" t="s">
        <v>639</v>
      </c>
    </row>
    <row r="15" spans="1:23" s="126" customFormat="1" ht="95.25" customHeight="1">
      <c r="A15" s="136"/>
      <c r="B15" s="132"/>
      <c r="C15" s="141">
        <v>6</v>
      </c>
      <c r="D15" s="142" t="s">
        <v>572</v>
      </c>
      <c r="E15" s="142">
        <v>135</v>
      </c>
      <c r="F15" s="142" t="s">
        <v>678</v>
      </c>
      <c r="G15" s="142" t="s">
        <v>10</v>
      </c>
      <c r="H15" s="142" t="s">
        <v>655</v>
      </c>
      <c r="I15" s="142" t="s">
        <v>696</v>
      </c>
      <c r="J15" s="141" t="s">
        <v>681</v>
      </c>
      <c r="K15" s="142" t="s">
        <v>682</v>
      </c>
      <c r="L15" s="143"/>
      <c r="M15" s="144" t="s">
        <v>643</v>
      </c>
    </row>
    <row r="16" spans="1:23" ht="128.25" customHeight="1">
      <c r="A16" s="129"/>
      <c r="B16" s="130"/>
      <c r="C16" s="141">
        <v>7</v>
      </c>
      <c r="D16" s="142" t="s">
        <v>572</v>
      </c>
      <c r="E16" s="142">
        <v>155</v>
      </c>
      <c r="F16" s="142" t="s">
        <v>658</v>
      </c>
      <c r="G16" s="142" t="s">
        <v>10</v>
      </c>
      <c r="H16" s="142" t="s">
        <v>655</v>
      </c>
      <c r="I16" s="142" t="s">
        <v>696</v>
      </c>
      <c r="J16" s="141" t="s">
        <v>659</v>
      </c>
      <c r="K16" s="142" t="s">
        <v>660</v>
      </c>
      <c r="L16" s="145" t="s">
        <v>661</v>
      </c>
      <c r="M16" s="144" t="s">
        <v>639</v>
      </c>
    </row>
    <row r="17" spans="3:13" ht="121.5">
      <c r="C17" s="161">
        <v>8</v>
      </c>
      <c r="D17" s="162" t="s">
        <v>572</v>
      </c>
      <c r="E17" s="162" t="s">
        <v>683</v>
      </c>
      <c r="F17" s="162" t="s">
        <v>683</v>
      </c>
      <c r="G17" s="162" t="s">
        <v>10</v>
      </c>
      <c r="H17" s="162" t="s">
        <v>655</v>
      </c>
      <c r="I17" s="162" t="s">
        <v>696</v>
      </c>
      <c r="J17" s="161" t="s">
        <v>663</v>
      </c>
      <c r="K17" s="162" t="s">
        <v>684</v>
      </c>
      <c r="L17" s="163" t="s">
        <v>665</v>
      </c>
      <c r="M17" s="164" t="s">
        <v>639</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5967E89B-8166-422B-93E8-6C17C59F05C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7D56-16E1-4FAD-9E34-05D540E27D67}">
  <dimension ref="A1:W38"/>
  <sheetViews>
    <sheetView showGridLines="0" zoomScale="130" zoomScaleNormal="130" workbookViewId="0">
      <selection activeCell="O12" sqref="O12"/>
    </sheetView>
  </sheetViews>
  <sheetFormatPr defaultColWidth="10.5703125" defaultRowHeight="20.100000000000001" customHeight="1"/>
  <cols>
    <col min="1" max="1" width="21.85546875" style="115" customWidth="1"/>
    <col min="2" max="2" width="19.5703125" style="115" customWidth="1"/>
    <col min="3" max="3" width="8.85546875" style="115" customWidth="1"/>
    <col min="4" max="4" width="9.42578125" style="115" customWidth="1"/>
    <col min="5" max="5" width="8.7109375" style="115" customWidth="1"/>
    <col min="6" max="6" width="19.85546875" style="115" customWidth="1"/>
    <col min="7" max="7" width="17.5703125" style="115" customWidth="1"/>
    <col min="8" max="8" width="25.42578125" style="115" customWidth="1"/>
    <col min="9" max="9" width="25.140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14" t="s">
        <v>434</v>
      </c>
      <c r="D1" s="210"/>
      <c r="E1" s="210"/>
      <c r="F1" s="210" t="s">
        <v>579</v>
      </c>
      <c r="G1" s="211"/>
      <c r="H1" s="71" t="s">
        <v>439</v>
      </c>
      <c r="I1" s="71" t="s">
        <v>578</v>
      </c>
      <c r="J1" s="71" t="s">
        <v>611</v>
      </c>
      <c r="K1" s="70" t="s">
        <v>4</v>
      </c>
      <c r="L1" s="75" t="s">
        <v>581</v>
      </c>
      <c r="M1" s="71" t="s">
        <v>582</v>
      </c>
      <c r="N1" s="133"/>
      <c r="O1" s="133"/>
      <c r="P1" s="133"/>
      <c r="Q1" s="133"/>
      <c r="R1" s="133"/>
      <c r="W1" s="133"/>
    </row>
    <row r="2" spans="1:23" s="116" customFormat="1" ht="121.5" customHeight="1">
      <c r="A2" s="104">
        <v>5</v>
      </c>
      <c r="B2" s="110"/>
      <c r="C2" s="215" t="s">
        <v>603</v>
      </c>
      <c r="D2" s="216"/>
      <c r="E2" s="216"/>
      <c r="F2" s="212" t="s">
        <v>585</v>
      </c>
      <c r="G2" s="213"/>
      <c r="H2" s="111" t="s">
        <v>697</v>
      </c>
      <c r="I2" s="112" t="s">
        <v>605</v>
      </c>
      <c r="J2" s="113" t="str">
        <f>'SITFTS0890 Overview'!F26</f>
        <v xml:space="preserve">Smart Single MPAN with all services -Change of Historic Meter Data  (as per DES138 data specification) </v>
      </c>
      <c r="K2" s="111" t="s">
        <v>520</v>
      </c>
      <c r="L2" s="111" t="s">
        <v>588</v>
      </c>
      <c r="M2" s="111" t="s">
        <v>589</v>
      </c>
      <c r="N2" s="115"/>
      <c r="O2" s="115"/>
      <c r="P2" s="115"/>
      <c r="Q2" s="115"/>
      <c r="R2" s="115"/>
      <c r="W2" s="115"/>
    </row>
    <row r="3" spans="1:23" s="121" customFormat="1" ht="27" hidden="1" customHeight="1">
      <c r="A3" s="117">
        <v>2</v>
      </c>
      <c r="B3" s="118"/>
      <c r="C3" s="207" t="s">
        <v>613</v>
      </c>
      <c r="D3" s="208"/>
      <c r="E3" s="208"/>
      <c r="F3" s="208"/>
      <c r="G3" s="209"/>
      <c r="H3" s="119" t="s">
        <v>614</v>
      </c>
      <c r="I3" s="119" t="s">
        <v>614</v>
      </c>
      <c r="J3" s="120"/>
      <c r="K3" s="119" t="s">
        <v>615</v>
      </c>
      <c r="L3" s="119"/>
      <c r="M3" s="119"/>
      <c r="N3" s="115"/>
      <c r="O3" s="115"/>
      <c r="P3" s="115"/>
      <c r="Q3" s="115"/>
      <c r="R3" s="115"/>
      <c r="W3" s="115"/>
    </row>
    <row r="4" spans="1:23" s="121" customFormat="1" ht="27" hidden="1" customHeight="1">
      <c r="A4" s="117">
        <v>3</v>
      </c>
      <c r="B4" s="118"/>
      <c r="C4" s="207" t="s">
        <v>616</v>
      </c>
      <c r="D4" s="208"/>
      <c r="E4" s="208"/>
      <c r="F4" s="208"/>
      <c r="G4" s="209"/>
      <c r="H4" s="119" t="s">
        <v>617</v>
      </c>
      <c r="I4" s="119" t="s">
        <v>617</v>
      </c>
      <c r="J4" s="120"/>
      <c r="K4" s="119" t="s">
        <v>587</v>
      </c>
      <c r="L4" s="119"/>
      <c r="M4" s="119"/>
      <c r="N4" s="115"/>
      <c r="O4" s="115"/>
      <c r="P4" s="115"/>
      <c r="Q4" s="115"/>
      <c r="R4" s="115"/>
      <c r="W4" s="115"/>
    </row>
    <row r="5" spans="1:23" s="124" customFormat="1" ht="27" hidden="1" customHeight="1">
      <c r="A5" s="122">
        <v>4</v>
      </c>
      <c r="B5" s="123"/>
      <c r="C5" s="207" t="s">
        <v>618</v>
      </c>
      <c r="D5" s="208"/>
      <c r="E5" s="208"/>
      <c r="F5" s="208"/>
      <c r="G5" s="209"/>
      <c r="H5" s="119" t="s">
        <v>619</v>
      </c>
      <c r="I5" s="119" t="s">
        <v>619</v>
      </c>
      <c r="J5" s="120"/>
      <c r="K5" s="119" t="s">
        <v>521</v>
      </c>
      <c r="L5" s="119"/>
      <c r="M5" s="119"/>
      <c r="N5" s="115"/>
      <c r="O5" s="115"/>
      <c r="P5" s="115"/>
      <c r="Q5" s="115"/>
      <c r="R5" s="115"/>
      <c r="W5" s="115"/>
    </row>
    <row r="6" spans="1:23" s="124" customFormat="1" ht="27" hidden="1" customHeight="1">
      <c r="A6" s="122">
        <v>5</v>
      </c>
      <c r="B6" s="123"/>
      <c r="C6" s="204"/>
      <c r="D6" s="205"/>
      <c r="E6" s="205"/>
      <c r="F6" s="205"/>
      <c r="G6" s="206"/>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620</v>
      </c>
      <c r="C9" s="72" t="s">
        <v>621</v>
      </c>
      <c r="D9" s="84" t="s">
        <v>571</v>
      </c>
      <c r="E9" s="84" t="s">
        <v>622</v>
      </c>
      <c r="F9" s="84" t="s">
        <v>623</v>
      </c>
      <c r="G9" s="72" t="s">
        <v>624</v>
      </c>
      <c r="H9" s="72" t="s">
        <v>625</v>
      </c>
      <c r="I9" s="72" t="s">
        <v>626</v>
      </c>
      <c r="J9" s="73" t="s">
        <v>627</v>
      </c>
      <c r="K9" s="72" t="s">
        <v>628</v>
      </c>
      <c r="L9" s="73" t="s">
        <v>629</v>
      </c>
      <c r="M9" s="74" t="s">
        <v>630</v>
      </c>
    </row>
    <row r="10" spans="1:23" s="126" customFormat="1" ht="107.25" customHeight="1">
      <c r="A10" s="127" t="s">
        <v>698</v>
      </c>
      <c r="B10" s="127" t="s">
        <v>632</v>
      </c>
      <c r="C10" s="141">
        <v>1</v>
      </c>
      <c r="D10" s="142" t="s">
        <v>572</v>
      </c>
      <c r="E10" s="142">
        <v>55</v>
      </c>
      <c r="F10" s="142" t="s">
        <v>633</v>
      </c>
      <c r="G10" s="141" t="s">
        <v>634</v>
      </c>
      <c r="H10" s="142" t="s">
        <v>635</v>
      </c>
      <c r="I10" s="142" t="s">
        <v>636</v>
      </c>
      <c r="J10" s="142" t="s">
        <v>10</v>
      </c>
      <c r="K10" s="142" t="s">
        <v>699</v>
      </c>
      <c r="L10" s="143" t="s">
        <v>638</v>
      </c>
      <c r="M10" s="144" t="s">
        <v>639</v>
      </c>
    </row>
    <row r="11" spans="1:23" s="126" customFormat="1" ht="107.25" customHeight="1">
      <c r="A11" s="128"/>
      <c r="B11" s="128"/>
      <c r="C11" s="141">
        <v>2</v>
      </c>
      <c r="D11" s="142" t="s">
        <v>572</v>
      </c>
      <c r="E11" s="142">
        <v>55</v>
      </c>
      <c r="F11" s="142" t="s">
        <v>633</v>
      </c>
      <c r="G11" s="141" t="s">
        <v>10</v>
      </c>
      <c r="H11" s="142" t="s">
        <v>640</v>
      </c>
      <c r="I11" s="142" t="s">
        <v>636</v>
      </c>
      <c r="J11" s="142" t="s">
        <v>641</v>
      </c>
      <c r="K11" s="142" t="s">
        <v>700</v>
      </c>
      <c r="L11" s="143"/>
      <c r="M11" s="144" t="s">
        <v>643</v>
      </c>
    </row>
    <row r="12" spans="1:23" s="126" customFormat="1" ht="126.75" customHeight="1">
      <c r="A12" s="129"/>
      <c r="B12" s="130"/>
      <c r="C12" s="141">
        <v>3</v>
      </c>
      <c r="D12" s="142" t="s">
        <v>572</v>
      </c>
      <c r="E12" s="142">
        <v>95</v>
      </c>
      <c r="F12" s="142" t="s">
        <v>644</v>
      </c>
      <c r="G12" s="141" t="s">
        <v>10</v>
      </c>
      <c r="H12" s="142" t="s">
        <v>640</v>
      </c>
      <c r="I12" s="142" t="s">
        <v>636</v>
      </c>
      <c r="J12" s="142" t="s">
        <v>641</v>
      </c>
      <c r="K12" s="142" t="s">
        <v>645</v>
      </c>
      <c r="L12" s="145" t="s">
        <v>646</v>
      </c>
      <c r="M12" s="144" t="s">
        <v>639</v>
      </c>
    </row>
    <row r="13" spans="1:23" s="126" customFormat="1" ht="50.25" customHeight="1">
      <c r="A13" s="136"/>
      <c r="B13" s="130"/>
      <c r="C13" s="141">
        <v>4</v>
      </c>
      <c r="D13" s="142" t="s">
        <v>572</v>
      </c>
      <c r="E13" s="142">
        <v>100</v>
      </c>
      <c r="F13" s="142" t="s">
        <v>647</v>
      </c>
      <c r="G13" s="141" t="s">
        <v>10</v>
      </c>
      <c r="H13" s="142" t="s">
        <v>640</v>
      </c>
      <c r="I13" s="142" t="s">
        <v>636</v>
      </c>
      <c r="J13" s="142" t="s">
        <v>641</v>
      </c>
      <c r="K13" s="142" t="s">
        <v>648</v>
      </c>
      <c r="L13" s="145"/>
      <c r="M13" s="144" t="s">
        <v>643</v>
      </c>
    </row>
    <row r="14" spans="1:23" s="126" customFormat="1" ht="50.25" customHeight="1">
      <c r="A14" s="136"/>
      <c r="B14" s="131" t="s">
        <v>649</v>
      </c>
      <c r="C14" s="141">
        <v>5</v>
      </c>
      <c r="D14" s="142" t="s">
        <v>572</v>
      </c>
      <c r="E14" s="142" t="s">
        <v>650</v>
      </c>
      <c r="F14" s="142" t="s">
        <v>651</v>
      </c>
      <c r="G14" s="142" t="s">
        <v>641</v>
      </c>
      <c r="H14" s="142" t="s">
        <v>652</v>
      </c>
      <c r="I14" s="142" t="s">
        <v>653</v>
      </c>
      <c r="J14" s="141" t="s">
        <v>10</v>
      </c>
      <c r="K14" s="142" t="s">
        <v>654</v>
      </c>
      <c r="L14" s="143" t="s">
        <v>638</v>
      </c>
      <c r="M14" s="144" t="s">
        <v>639</v>
      </c>
    </row>
    <row r="15" spans="1:23" s="126" customFormat="1" ht="50.25" customHeight="1">
      <c r="A15" s="136"/>
      <c r="B15" s="132"/>
      <c r="C15" s="141">
        <v>6</v>
      </c>
      <c r="D15" s="142" t="s">
        <v>572</v>
      </c>
      <c r="E15" s="142" t="s">
        <v>650</v>
      </c>
      <c r="F15" s="142" t="s">
        <v>651</v>
      </c>
      <c r="G15" s="142" t="s">
        <v>10</v>
      </c>
      <c r="H15" s="142" t="s">
        <v>655</v>
      </c>
      <c r="I15" s="142" t="s">
        <v>653</v>
      </c>
      <c r="J15" s="141" t="s">
        <v>656</v>
      </c>
      <c r="K15" s="142" t="s">
        <v>657</v>
      </c>
      <c r="L15" s="143"/>
      <c r="M15" s="144" t="s">
        <v>643</v>
      </c>
    </row>
    <row r="16" spans="1:23" s="126" customFormat="1" ht="69" customHeight="1">
      <c r="A16" s="136"/>
      <c r="B16" s="130"/>
      <c r="C16" s="141">
        <v>7</v>
      </c>
      <c r="D16" s="142" t="s">
        <v>572</v>
      </c>
      <c r="E16" s="142">
        <v>160</v>
      </c>
      <c r="F16" s="142" t="s">
        <v>658</v>
      </c>
      <c r="G16" s="142" t="s">
        <v>10</v>
      </c>
      <c r="H16" s="142" t="s">
        <v>655</v>
      </c>
      <c r="I16" s="142" t="s">
        <v>653</v>
      </c>
      <c r="J16" s="141" t="s">
        <v>659</v>
      </c>
      <c r="K16" s="142" t="s">
        <v>660</v>
      </c>
      <c r="L16" s="145" t="s">
        <v>661</v>
      </c>
      <c r="M16" s="144" t="s">
        <v>639</v>
      </c>
    </row>
    <row r="17" spans="1:13" s="126" customFormat="1" ht="76.5" customHeight="1">
      <c r="A17" s="136"/>
      <c r="B17" s="130"/>
      <c r="C17" s="141">
        <v>8</v>
      </c>
      <c r="D17" s="142" t="s">
        <v>572</v>
      </c>
      <c r="E17" s="142">
        <v>200</v>
      </c>
      <c r="F17" s="142" t="s">
        <v>662</v>
      </c>
      <c r="G17" s="142" t="s">
        <v>10</v>
      </c>
      <c r="H17" s="142" t="s">
        <v>655</v>
      </c>
      <c r="I17" s="142" t="s">
        <v>653</v>
      </c>
      <c r="J17" s="141" t="s">
        <v>663</v>
      </c>
      <c r="K17" s="142" t="s">
        <v>664</v>
      </c>
      <c r="L17" s="145" t="s">
        <v>665</v>
      </c>
      <c r="M17" s="144" t="s">
        <v>639</v>
      </c>
    </row>
    <row r="18" spans="1:13" s="126" customFormat="1" ht="81.75" customHeight="1">
      <c r="A18" s="136"/>
      <c r="B18" s="130"/>
      <c r="C18" s="141">
        <v>9</v>
      </c>
      <c r="D18" s="142" t="s">
        <v>572</v>
      </c>
      <c r="E18" s="142">
        <v>195</v>
      </c>
      <c r="F18" s="142" t="s">
        <v>666</v>
      </c>
      <c r="G18" s="142" t="s">
        <v>10</v>
      </c>
      <c r="H18" s="142" t="s">
        <v>655</v>
      </c>
      <c r="I18" s="142" t="s">
        <v>653</v>
      </c>
      <c r="J18" s="141" t="s">
        <v>12</v>
      </c>
      <c r="K18" s="142" t="s">
        <v>667</v>
      </c>
      <c r="L18" s="145" t="s">
        <v>668</v>
      </c>
      <c r="M18" s="144" t="s">
        <v>639</v>
      </c>
    </row>
    <row r="19" spans="1:13" s="126" customFormat="1" ht="81.75" customHeight="1">
      <c r="A19" s="129"/>
      <c r="B19" s="130"/>
      <c r="C19" s="141">
        <v>10</v>
      </c>
      <c r="D19" s="142" t="s">
        <v>572</v>
      </c>
      <c r="E19" s="142">
        <v>186</v>
      </c>
      <c r="F19" s="142" t="s">
        <v>669</v>
      </c>
      <c r="G19" s="142" t="s">
        <v>10</v>
      </c>
      <c r="H19" s="142" t="s">
        <v>655</v>
      </c>
      <c r="I19" s="142" t="s">
        <v>653</v>
      </c>
      <c r="J19" s="141" t="s">
        <v>14</v>
      </c>
      <c r="K19" s="142" t="s">
        <v>670</v>
      </c>
      <c r="L19" s="145" t="s">
        <v>671</v>
      </c>
      <c r="M19" s="144" t="s">
        <v>639</v>
      </c>
    </row>
    <row r="20" spans="1:13" ht="69" customHeight="1"/>
    <row r="24" spans="1:13" ht="11.45"/>
    <row r="25" spans="1:13" ht="11.45"/>
    <row r="38" ht="30" customHeight="1"/>
  </sheetData>
  <mergeCells count="8">
    <mergeCell ref="C6:G6"/>
    <mergeCell ref="C3:G3"/>
    <mergeCell ref="C4:G4"/>
    <mergeCell ref="C5:G5"/>
    <mergeCell ref="F1:G1"/>
    <mergeCell ref="F2:G2"/>
    <mergeCell ref="C1:E1"/>
    <mergeCell ref="C2:E2"/>
  </mergeCells>
  <hyperlinks>
    <hyperlink ref="I2" location="'SITFTS0140- Trad Meter ID Acc'!A1" display="SITFTS0890- Trad Meter ID Acc" xr:uid="{0F1A4AAF-4708-4F8F-A040-4CCB1C7084E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23CF-C33E-490C-A623-A3D9AE9AFB79}">
  <dimension ref="A1:W18"/>
  <sheetViews>
    <sheetView showGridLines="0" topLeftCell="A12" workbookViewId="0">
      <selection activeCell="J22" sqref="J22"/>
    </sheetView>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14" t="s">
        <v>434</v>
      </c>
      <c r="D1" s="210"/>
      <c r="E1" s="210"/>
      <c r="F1" s="210" t="s">
        <v>579</v>
      </c>
      <c r="G1" s="211"/>
      <c r="H1" s="71" t="s">
        <v>439</v>
      </c>
      <c r="I1" s="71" t="s">
        <v>578</v>
      </c>
      <c r="J1" s="71" t="s">
        <v>580</v>
      </c>
      <c r="K1" s="70" t="s">
        <v>4</v>
      </c>
      <c r="L1" s="75" t="s">
        <v>581</v>
      </c>
      <c r="M1" s="71" t="s">
        <v>582</v>
      </c>
      <c r="N1" s="133"/>
      <c r="O1" s="133"/>
      <c r="P1" s="133"/>
      <c r="Q1" s="133"/>
      <c r="R1" s="133"/>
      <c r="W1" s="133"/>
    </row>
    <row r="2" spans="1:23" s="116" customFormat="1" ht="73.5" customHeight="1">
      <c r="A2" s="104">
        <v>6</v>
      </c>
      <c r="B2" s="110"/>
      <c r="C2" s="215" t="s">
        <v>607</v>
      </c>
      <c r="D2" s="216"/>
      <c r="E2" s="216"/>
      <c r="F2" s="212" t="s">
        <v>585</v>
      </c>
      <c r="G2" s="213"/>
      <c r="H2" s="111" t="s">
        <v>609</v>
      </c>
      <c r="I2" s="112" t="s">
        <v>609</v>
      </c>
      <c r="J2" s="113" t="str">
        <f>'SITFTS0890 Overview'!F27</f>
        <v xml:space="preserve">Traditional Single MPAN with all services -Change of Historic Meter Data  (as per DES138 data specification) </v>
      </c>
      <c r="K2" s="111" t="s">
        <v>612</v>
      </c>
      <c r="L2" s="111" t="s">
        <v>588</v>
      </c>
      <c r="M2" s="111" t="s">
        <v>589</v>
      </c>
      <c r="N2" s="115"/>
      <c r="O2" s="115"/>
      <c r="P2" s="115"/>
      <c r="Q2" s="115"/>
      <c r="R2" s="115"/>
      <c r="W2" s="115"/>
    </row>
    <row r="3" spans="1:23" s="121" customFormat="1" ht="27" hidden="1" customHeight="1">
      <c r="A3" s="117">
        <v>2</v>
      </c>
      <c r="B3" s="118"/>
      <c r="C3" s="207" t="s">
        <v>613</v>
      </c>
      <c r="D3" s="208"/>
      <c r="E3" s="208"/>
      <c r="F3" s="208"/>
      <c r="G3" s="209"/>
      <c r="H3" s="119" t="s">
        <v>614</v>
      </c>
      <c r="I3" s="119" t="s">
        <v>614</v>
      </c>
      <c r="J3" s="120"/>
      <c r="K3" s="119" t="s">
        <v>615</v>
      </c>
      <c r="L3" s="119"/>
      <c r="M3" s="119"/>
      <c r="N3" s="115"/>
      <c r="O3" s="115"/>
      <c r="P3" s="115"/>
      <c r="Q3" s="115"/>
      <c r="R3" s="115"/>
      <c r="W3" s="115"/>
    </row>
    <row r="4" spans="1:23" s="121" customFormat="1" ht="27" hidden="1" customHeight="1">
      <c r="A4" s="117">
        <v>3</v>
      </c>
      <c r="B4" s="118"/>
      <c r="C4" s="207" t="s">
        <v>616</v>
      </c>
      <c r="D4" s="208"/>
      <c r="E4" s="208"/>
      <c r="F4" s="208"/>
      <c r="G4" s="209"/>
      <c r="H4" s="119" t="s">
        <v>617</v>
      </c>
      <c r="I4" s="119" t="s">
        <v>617</v>
      </c>
      <c r="J4" s="120"/>
      <c r="K4" s="119" t="s">
        <v>587</v>
      </c>
      <c r="L4" s="119"/>
      <c r="M4" s="119"/>
      <c r="N4" s="115"/>
      <c r="O4" s="115"/>
      <c r="P4" s="115"/>
      <c r="Q4" s="115"/>
      <c r="R4" s="115"/>
      <c r="W4" s="115"/>
    </row>
    <row r="5" spans="1:23" s="124" customFormat="1" ht="27" hidden="1" customHeight="1">
      <c r="A5" s="122">
        <v>4</v>
      </c>
      <c r="B5" s="123"/>
      <c r="C5" s="207" t="s">
        <v>618</v>
      </c>
      <c r="D5" s="208"/>
      <c r="E5" s="208"/>
      <c r="F5" s="208"/>
      <c r="G5" s="209"/>
      <c r="H5" s="119" t="s">
        <v>619</v>
      </c>
      <c r="I5" s="119" t="s">
        <v>619</v>
      </c>
      <c r="J5" s="120"/>
      <c r="K5" s="119" t="s">
        <v>521</v>
      </c>
      <c r="L5" s="119"/>
      <c r="M5" s="119"/>
      <c r="N5" s="115"/>
      <c r="O5" s="115"/>
      <c r="P5" s="115"/>
      <c r="Q5" s="115"/>
      <c r="R5" s="115"/>
      <c r="W5" s="115"/>
    </row>
    <row r="6" spans="1:23" s="124" customFormat="1" ht="27" hidden="1" customHeight="1">
      <c r="A6" s="122">
        <v>5</v>
      </c>
      <c r="B6" s="123"/>
      <c r="C6" s="204"/>
      <c r="D6" s="205"/>
      <c r="E6" s="205"/>
      <c r="F6" s="205"/>
      <c r="G6" s="206"/>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620</v>
      </c>
      <c r="C9" s="72" t="s">
        <v>621</v>
      </c>
      <c r="D9" s="84" t="s">
        <v>571</v>
      </c>
      <c r="E9" s="84" t="s">
        <v>622</v>
      </c>
      <c r="F9" s="84" t="s">
        <v>623</v>
      </c>
      <c r="G9" s="72" t="s">
        <v>624</v>
      </c>
      <c r="H9" s="72" t="s">
        <v>625</v>
      </c>
      <c r="I9" s="72" t="s">
        <v>626</v>
      </c>
      <c r="J9" s="73" t="s">
        <v>627</v>
      </c>
      <c r="K9" s="72" t="s">
        <v>628</v>
      </c>
      <c r="L9" s="73" t="s">
        <v>629</v>
      </c>
      <c r="M9" s="74" t="s">
        <v>630</v>
      </c>
    </row>
    <row r="10" spans="1:23" s="126" customFormat="1" ht="116.25" customHeight="1">
      <c r="A10" s="127" t="s">
        <v>701</v>
      </c>
      <c r="B10" s="127" t="s">
        <v>673</v>
      </c>
      <c r="C10" s="141">
        <v>1</v>
      </c>
      <c r="D10" s="142" t="s">
        <v>572</v>
      </c>
      <c r="E10" s="142">
        <v>55</v>
      </c>
      <c r="F10" s="142" t="s">
        <v>633</v>
      </c>
      <c r="G10" s="141" t="s">
        <v>634</v>
      </c>
      <c r="H10" s="142" t="s">
        <v>635</v>
      </c>
      <c r="I10" s="142" t="s">
        <v>636</v>
      </c>
      <c r="J10" s="142" t="s">
        <v>10</v>
      </c>
      <c r="K10" s="142" t="s">
        <v>702</v>
      </c>
      <c r="L10" s="143" t="s">
        <v>638</v>
      </c>
      <c r="M10" s="144" t="s">
        <v>639</v>
      </c>
    </row>
    <row r="11" spans="1:23" s="126" customFormat="1" ht="116.25" customHeight="1">
      <c r="A11" s="128"/>
      <c r="B11" s="128"/>
      <c r="C11" s="141">
        <v>2</v>
      </c>
      <c r="D11" s="142" t="s">
        <v>572</v>
      </c>
      <c r="E11" s="142">
        <v>55</v>
      </c>
      <c r="F11" s="142" t="s">
        <v>633</v>
      </c>
      <c r="G11" s="141" t="s">
        <v>10</v>
      </c>
      <c r="H11" s="142" t="s">
        <v>640</v>
      </c>
      <c r="I11" s="142" t="s">
        <v>636</v>
      </c>
      <c r="J11" s="142" t="s">
        <v>641</v>
      </c>
      <c r="K11" s="142" t="s">
        <v>703</v>
      </c>
      <c r="L11" s="143"/>
      <c r="M11" s="144" t="s">
        <v>643</v>
      </c>
    </row>
    <row r="12" spans="1:23" s="126" customFormat="1" ht="116.1" customHeight="1">
      <c r="A12" s="136"/>
      <c r="B12" s="130"/>
      <c r="C12" s="141">
        <v>3</v>
      </c>
      <c r="D12" s="142" t="s">
        <v>572</v>
      </c>
      <c r="E12" s="142">
        <v>95</v>
      </c>
      <c r="F12" s="142" t="s">
        <v>644</v>
      </c>
      <c r="G12" s="141" t="s">
        <v>10</v>
      </c>
      <c r="H12" s="142" t="s">
        <v>640</v>
      </c>
      <c r="I12" s="142" t="s">
        <v>636</v>
      </c>
      <c r="J12" s="142" t="s">
        <v>641</v>
      </c>
      <c r="K12" s="142" t="s">
        <v>645</v>
      </c>
      <c r="L12" s="145" t="s">
        <v>646</v>
      </c>
      <c r="M12" s="144" t="s">
        <v>639</v>
      </c>
    </row>
    <row r="13" spans="1:23" s="126" customFormat="1" ht="30" customHeight="1">
      <c r="A13" s="129"/>
      <c r="B13" s="130"/>
      <c r="C13" s="141">
        <v>4</v>
      </c>
      <c r="D13" s="142" t="s">
        <v>572</v>
      </c>
      <c r="E13" s="142">
        <v>100</v>
      </c>
      <c r="F13" s="142" t="s">
        <v>647</v>
      </c>
      <c r="G13" s="141" t="s">
        <v>10</v>
      </c>
      <c r="H13" s="142" t="s">
        <v>640</v>
      </c>
      <c r="I13" s="142" t="s">
        <v>636</v>
      </c>
      <c r="J13" s="142" t="s">
        <v>641</v>
      </c>
      <c r="K13" s="142" t="s">
        <v>648</v>
      </c>
      <c r="L13" s="145"/>
      <c r="M13" s="144" t="s">
        <v>643</v>
      </c>
    </row>
    <row r="14" spans="1:23" s="126" customFormat="1" ht="95.25" customHeight="1">
      <c r="A14" s="136"/>
      <c r="B14" s="131" t="s">
        <v>677</v>
      </c>
      <c r="C14" s="141">
        <v>5</v>
      </c>
      <c r="D14" s="142" t="s">
        <v>572</v>
      </c>
      <c r="E14" s="142">
        <v>135</v>
      </c>
      <c r="F14" s="142" t="s">
        <v>678</v>
      </c>
      <c r="G14" s="142" t="s">
        <v>641</v>
      </c>
      <c r="H14" s="142" t="s">
        <v>652</v>
      </c>
      <c r="I14" s="142" t="s">
        <v>704</v>
      </c>
      <c r="J14" s="141" t="s">
        <v>10</v>
      </c>
      <c r="K14" s="142" t="s">
        <v>654</v>
      </c>
      <c r="L14" s="156" t="s">
        <v>638</v>
      </c>
      <c r="M14" s="144" t="s">
        <v>639</v>
      </c>
    </row>
    <row r="15" spans="1:23" s="126" customFormat="1" ht="123.75" customHeight="1">
      <c r="A15" s="136"/>
      <c r="B15" s="132"/>
      <c r="C15" s="141">
        <v>6</v>
      </c>
      <c r="D15" s="142" t="s">
        <v>572</v>
      </c>
      <c r="E15" s="142">
        <v>135</v>
      </c>
      <c r="F15" s="142" t="s">
        <v>678</v>
      </c>
      <c r="G15" s="142" t="s">
        <v>10</v>
      </c>
      <c r="H15" s="142" t="s">
        <v>705</v>
      </c>
      <c r="I15" s="142" t="s">
        <v>704</v>
      </c>
      <c r="J15" s="141" t="s">
        <v>681</v>
      </c>
      <c r="K15" s="142" t="s">
        <v>682</v>
      </c>
      <c r="L15" s="143"/>
      <c r="M15" s="144" t="s">
        <v>643</v>
      </c>
    </row>
    <row r="16" spans="1:23" ht="128.25" customHeight="1">
      <c r="A16" s="129"/>
      <c r="B16" s="130"/>
      <c r="C16" s="141">
        <v>7</v>
      </c>
      <c r="D16" s="142" t="s">
        <v>572</v>
      </c>
      <c r="E16" s="142">
        <v>155</v>
      </c>
      <c r="F16" s="142" t="s">
        <v>658</v>
      </c>
      <c r="G16" s="142" t="s">
        <v>10</v>
      </c>
      <c r="H16" s="142" t="s">
        <v>705</v>
      </c>
      <c r="I16" s="142" t="s">
        <v>704</v>
      </c>
      <c r="J16" s="141" t="s">
        <v>659</v>
      </c>
      <c r="K16" s="142" t="s">
        <v>660</v>
      </c>
      <c r="L16" s="145" t="s">
        <v>661</v>
      </c>
      <c r="M16" s="144" t="s">
        <v>639</v>
      </c>
    </row>
    <row r="17" spans="3:13" ht="129.94999999999999">
      <c r="C17" s="141">
        <v>8</v>
      </c>
      <c r="D17" s="142" t="s">
        <v>572</v>
      </c>
      <c r="E17" s="142" t="s">
        <v>683</v>
      </c>
      <c r="F17" s="142" t="s">
        <v>683</v>
      </c>
      <c r="G17" s="142" t="s">
        <v>10</v>
      </c>
      <c r="H17" s="142" t="s">
        <v>655</v>
      </c>
      <c r="I17" s="142" t="s">
        <v>704</v>
      </c>
      <c r="J17" s="141" t="s">
        <v>663</v>
      </c>
      <c r="K17" s="142" t="s">
        <v>684</v>
      </c>
      <c r="L17" s="145" t="s">
        <v>665</v>
      </c>
      <c r="M17" s="144" t="s">
        <v>639</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AAD9C39B-5ED9-4E77-8FD1-DAC51AFB464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xml version="1.0" encoding="utf-8"?>
<LongProperties xmlns="http://schemas.microsoft.com/office/2006/metadata/longProperties"/>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MediaLengthInSeconds xmlns="3333897b-ac89-48f6-a1d8-b7f0e78cfc78" xsi:nil="true"/>
    <Doc_x0020_Number xmlns="336dc6f7-e858-42a6-bc18-5509d747a3d8">MHHS-DEL1893</Doc_x0020_Number>
    <V xmlns="3333897b-ac89-48f6-a1d8-b7f0e78cfc78">0.3.2</V>
    <Archive xmlns="3333897b-ac89-48f6-a1d8-b7f0e78cfc78">false</Archive>
    <SubType xmlns="3333897b-ac89-48f6-a1d8-b7f0e78cfc78">Approach and Plan</SubType>
    <Shortname xmlns="3333897b-ac89-48f6-a1d8-b7f0e78cfc78">SITFTS-0890 MET Historic Updates incl Rejections v0.3.2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3C47C061-216E-4323-8973-669364CB3D53}"/>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2024-06-27T12:14:14Z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2024-05-19T15:32:26Z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392e7f00-e354-4eb2-8d31-41ab8ee7c662</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y fmtid="{D5CDD505-2E9C-101B-9397-08002B2CF9AE}" pid="38" name="Archive">
    <vt:bool>false</vt:bool>
  </property>
  <property fmtid="{D5CDD505-2E9C-101B-9397-08002B2CF9AE}" pid="39" name="Action With">
    <vt:lpwstr>MHHS IM</vt:lpwstr>
  </property>
  <property fmtid="{D5CDD505-2E9C-101B-9397-08002B2CF9AE}" pid="40" name="SubType">
    <vt:lpwstr>Approach and Plan</vt:lpwstr>
  </property>
  <property fmtid="{D5CDD505-2E9C-101B-9397-08002B2CF9AE}" pid="41" name="Working Group">
    <vt:lpwstr>TMAG</vt:lpwstr>
  </property>
  <property fmtid="{D5CDD505-2E9C-101B-9397-08002B2CF9AE}" pid="42" name="Security Classification">
    <vt:lpwstr>Commercially Sensitive</vt:lpwstr>
  </property>
</Properties>
</file>